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库统计表" sheetId="16" r:id="rId1"/>
  </sheets>
  <definedNames>
    <definedName name="_xlnm._FilterDatabase" localSheetId="0" hidden="1">项目库统计表!$A$3:$L$214</definedName>
    <definedName name="_xlnm.Print_Area" localSheetId="0">项目库统计表!$A$1:$L$214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<sst xmlns="http://schemas.openxmlformats.org/spreadsheetml/2006/main" count="2124" uniqueCount="878">
  <si>
    <t>附表：5</t>
  </si>
  <si>
    <t>封丘县2025年巩固拓展脱贫攻坚成果和乡村振兴项目库统计表</t>
  </si>
  <si>
    <t>序号</t>
  </si>
  <si>
    <t>项目名称</t>
  </si>
  <si>
    <t>项目  类型</t>
  </si>
  <si>
    <t>建设   性质</t>
  </si>
  <si>
    <t>实施    地点</t>
  </si>
  <si>
    <t>建设内容</t>
  </si>
  <si>
    <t>投资概算（万元）</t>
  </si>
  <si>
    <t>预期绩效目标</t>
  </si>
  <si>
    <t>利益联结机制</t>
  </si>
  <si>
    <t>实施期限</t>
  </si>
  <si>
    <t>责任单位</t>
  </si>
  <si>
    <t>产权归属</t>
  </si>
  <si>
    <t>2025年封丘县鲁岗镇和寨村粉丝生产车间项目</t>
  </si>
  <si>
    <t>产业发展</t>
  </si>
  <si>
    <t>新建</t>
  </si>
  <si>
    <t>鲁岗镇和寨村</t>
  </si>
  <si>
    <t>新建粉丝车间二层10000平方</t>
  </si>
  <si>
    <t>车间建成后年产值达15000吨，按市场价每吨1100元，项目实施将带动200人劳动就业岗位，每名工人年收入达7万元。</t>
  </si>
  <si>
    <t>增加村集体收益，优先带动困难群众就业、增收致富</t>
  </si>
  <si>
    <t>2025.01-2025.12</t>
  </si>
  <si>
    <t>农业农村局   鲁岗镇政府</t>
  </si>
  <si>
    <t>和寨村</t>
  </si>
  <si>
    <t>2025年封丘县鲁岗镇白店村农资配送中心仓储项目</t>
  </si>
  <si>
    <t>鲁岗镇白店村</t>
  </si>
  <si>
    <t>用地面积966.7平方米，厂房占地700平方，用途是农资配送和普通货物仓储服务</t>
  </si>
  <si>
    <t>建成后可带动周边劳动就业，带动物流产业发展，有效解决农资配送问题</t>
  </si>
  <si>
    <t>农业农村局  鲁岗镇政府</t>
  </si>
  <si>
    <t>白店村</t>
  </si>
  <si>
    <t>2025年封丘县赵岗镇纸房村车间建设项目</t>
  </si>
  <si>
    <t>赵岗镇纸房村</t>
  </si>
  <si>
    <t>800平方米钢结构化厂房</t>
  </si>
  <si>
    <t>增加村集体收益，群众满意</t>
  </si>
  <si>
    <t>农业农村局赵岗镇人民政府</t>
  </si>
  <si>
    <t>纸房村</t>
  </si>
  <si>
    <t>2025年封丘县赵岗镇南常岗村冷库建设项目</t>
  </si>
  <si>
    <t>赵岗镇南常岗村</t>
  </si>
  <si>
    <t>400立方米</t>
  </si>
  <si>
    <t>南常岗村</t>
  </si>
  <si>
    <t>2025年封丘县赵岗镇南常岗村车间建设项目</t>
  </si>
  <si>
    <t>600平方米钢结构化厂房</t>
  </si>
  <si>
    <t>2025年封丘县赵岗镇罗庄村冷库建设项目</t>
  </si>
  <si>
    <t>赵岗镇罗庄村</t>
  </si>
  <si>
    <t>罗庄村</t>
  </si>
  <si>
    <t>2025年封丘县赵岗镇铁炉村车间建设项目</t>
  </si>
  <si>
    <t>赵岗镇铁炉村</t>
  </si>
  <si>
    <t>4200平方米的钢结构化厂房，三层</t>
  </si>
  <si>
    <t>铁炉村</t>
  </si>
  <si>
    <t>2025年封丘县赵岗镇马道村车间项目</t>
  </si>
  <si>
    <t>赵岗镇马道村</t>
  </si>
  <si>
    <t>新建车间1000平方米</t>
  </si>
  <si>
    <t>马道村</t>
  </si>
  <si>
    <t>2025年封丘县赵岗镇马道村冷库项目</t>
  </si>
  <si>
    <t>新建冷库400立方米</t>
  </si>
  <si>
    <t>2025年封丘县曹岗乡郭杏头村粮食烘干塔建设项目</t>
  </si>
  <si>
    <t>曹岗乡郭杏头村</t>
  </si>
  <si>
    <r>
      <rPr>
        <sz val="11"/>
        <rFont val="仿宋"/>
        <charset val="134"/>
      </rPr>
      <t>新建日烘150吨烘干塔1套、粮库2座、300m</t>
    </r>
    <r>
      <rPr>
        <sz val="11"/>
        <rFont val="宋体"/>
        <charset val="134"/>
      </rPr>
      <t>³</t>
    </r>
    <r>
      <rPr>
        <sz val="11"/>
        <rFont val="仿宋"/>
        <charset val="134"/>
      </rPr>
      <t>蔬菜冷库</t>
    </r>
  </si>
  <si>
    <t>项目实施后10000人直接收益，解决群众7000亩地1000吨粮食，500亩蔬菜储存难问题，推动村级经济合作社有效运转</t>
  </si>
  <si>
    <t>通过产业发展使村集体增加收入30-40万元，实现带动120人就业增收</t>
  </si>
  <si>
    <t>农业农村局曹岗乡人民政府</t>
  </si>
  <si>
    <t>2025年封丘县曹岗乡后马常岗村厂房建设项目</t>
  </si>
  <si>
    <t>曹岗乡后马常岗村</t>
  </si>
  <si>
    <t>新建厂房1300㎡（长100米，宽13米）</t>
  </si>
  <si>
    <t>项目实后，后马常岗村4200人直接受益，解决村内不能外出务工就业难问题。</t>
  </si>
  <si>
    <t>村集体增加收入3-5万元，实现带动20-30人就业</t>
  </si>
  <si>
    <t>封丘县曹岗乡后马常岗村</t>
  </si>
  <si>
    <t>2025年封丘县黄德镇黄德村厂房项目</t>
  </si>
  <si>
    <t>黄德村</t>
  </si>
  <si>
    <t>新建厂房1200㎡</t>
  </si>
  <si>
    <t>项目建成后实现每年增加村集体经济收入6万元。直接带动47户128人就业增收，整体带动村集体经济以及全村902户4020人增收。</t>
  </si>
  <si>
    <t>建立就业务工、带动生产、收益分红等联农带农机制，项目实施后带动全村902户4020人群众增加收入，提高村集体经济收入。</t>
  </si>
  <si>
    <t>农业农村局   黄德镇政府</t>
  </si>
  <si>
    <t>2025年封丘县黄德镇开寨村新建厂房项目</t>
  </si>
  <si>
    <t>开寨村</t>
  </si>
  <si>
    <t>项目建成后实现每年增加村集体经济收入5万元。直接带动32户87人就业增收，整体带动村集体经济以及全村320户1528人增收。</t>
  </si>
  <si>
    <t>建立就业务工、带动生产、收益分红等联农带农机制，项目实施后带动全村320户1528人群众增加收入，提高村集体经济收入。</t>
  </si>
  <si>
    <t>农业农村局  黄德镇政府</t>
  </si>
  <si>
    <t>2025年封丘县黄德镇贾庄村加工车间及喷灌设施建设项目</t>
  </si>
  <si>
    <t>贾庄村</t>
  </si>
  <si>
    <r>
      <rPr>
        <sz val="11"/>
        <rFont val="仿宋"/>
        <charset val="134"/>
      </rPr>
      <t>新建产业发展金银花产业园喷灌配套设施项目400亩及金银花加工车间3000m</t>
    </r>
    <r>
      <rPr>
        <sz val="11"/>
        <rFont val="方正书宋_GBK"/>
        <charset val="134"/>
      </rPr>
      <t>³</t>
    </r>
  </si>
  <si>
    <t>项目建成后实现每年增加村集体经济收入10万元。直接带动16户34人就业增收，整体带动村集体经济以及全村231户1036人增收。</t>
  </si>
  <si>
    <t>建立就业务工、带动生产、收益分红等联农带农机制，项目实施后带动全村231户1036人增加收入，提高村集体经济收入。</t>
  </si>
  <si>
    <t>2025年封丘县黄德镇大庙杨村花色蔬菜挂面生产及烘干包装项目</t>
  </si>
  <si>
    <t>大庙杨村</t>
  </si>
  <si>
    <t>新建1200㎡厂房及配套设施</t>
  </si>
  <si>
    <t>项目建成后实现每年增加村集体经济收入3万元。直接带动8户24人就业增收，整体带动村集体经济以及全村73户289人增收。</t>
  </si>
  <si>
    <t>建立就业务工、带动生产、收益分红等联农带农机制，项目实施后带动全村73户289人增加收入，提高村集体经济收入。</t>
  </si>
  <si>
    <t>2025年封丘县李庄镇南曹集村屋顶式光伏发电项目</t>
  </si>
  <si>
    <t>南曹集村</t>
  </si>
  <si>
    <t>新建光伏10万瓦
（20万瓦储能）</t>
  </si>
  <si>
    <t>实现每年增加村集体经济收入3万元。</t>
  </si>
  <si>
    <t>建立就业务工、收益分红等联农带农机制，项目建成后增加村集体经济收入，带动户就业增收。</t>
  </si>
  <si>
    <t>农业农村局李庄镇人民政府</t>
  </si>
  <si>
    <t>2025年封丘县李庄镇堤湾村产业加工项目</t>
  </si>
  <si>
    <t>堤湾村</t>
  </si>
  <si>
    <t>数控立车5台，重型数控卧车1台，斜轨刀塔机1台，重型钻床1台及其他配套设备</t>
  </si>
  <si>
    <t>每年增加村集体经济收入不低于24万元；带动低收入人群就业增收。</t>
  </si>
  <si>
    <t>增加村集体经济收入；带动群众就业；增加低收入人群收入。</t>
  </si>
  <si>
    <t>2025年封丘县潘店镇马庄村乡村振兴就业项目</t>
  </si>
  <si>
    <t>潘店镇马庄村</t>
  </si>
  <si>
    <t>新建车间长70米、宽20米、1400平方米</t>
  </si>
  <si>
    <t>项目实施后200户、780人受益</t>
  </si>
  <si>
    <t>通过乡村建设改善提升农村基础设施水平，带动周边群众共同致富</t>
  </si>
  <si>
    <t>农业农村局   潘店镇马庄村</t>
  </si>
  <si>
    <t>2025年封丘县城关乡小娄堤村产业配套项目</t>
  </si>
  <si>
    <t>封丘县城关乡小娄堤村</t>
  </si>
  <si>
    <t>200KVA变压器1台及配套线路600米、提排站2座、排（1.5+0.）*0.85排水渠4000米、φ400波纹管双壁排水管网1000米、小型排水闸10座、喷灌设施3套、5*10桥涵1座、C30厚18cm砼道路2000平方米等</t>
  </si>
  <si>
    <t>每年增加村集体经济收入3万元，带动解决50人就业增收，直接受益群众506户1443人。</t>
  </si>
  <si>
    <t>建立就业务工、带动生产、收益分红等联农带农机制，增加50人就业</t>
  </si>
  <si>
    <t>农业农村局城关乡人民政府</t>
  </si>
  <si>
    <t>城关乡</t>
  </si>
  <si>
    <t>2025年封丘县尹岗镇李堂村蔬菜大棚建设项目</t>
  </si>
  <si>
    <t>尹岗镇李堂村</t>
  </si>
  <si>
    <t>新建蔬菜大棚5座，占地15亩</t>
  </si>
  <si>
    <t>项目实施后使村内低收入群众增加收入，提高村集体经济收入，产权归村集体所有</t>
  </si>
  <si>
    <t>建立就业务工、收益分红等联动带农机制，项目建成后直接带动50余户就业增收，整体带动村集体经济以及全村249户973人增收</t>
  </si>
  <si>
    <t>农业农村局  尹岗镇政府</t>
  </si>
  <si>
    <t>李堂村</t>
  </si>
  <si>
    <t>2025年封丘县荆隆宫绿色智慧仓储建设项目</t>
  </si>
  <si>
    <t>荆隆宫新区</t>
  </si>
  <si>
    <t>新建粮库2座，每座5000吨级，及相关配套设备</t>
  </si>
  <si>
    <t>增加集体收入，带动群众就业。</t>
  </si>
  <si>
    <t>通过务工就业提高群众参与度，增加收入；通过乡村建设改善提升农村基础设施水平</t>
  </si>
  <si>
    <t>农业农村局荆隆宫镇人民政府</t>
  </si>
  <si>
    <t>荆隆宫镇人民政府</t>
  </si>
  <si>
    <t>2025年封丘县荆隆宫新区建设标准化厂房项目</t>
  </si>
  <si>
    <t>新建厂房5000平及厂房周边地面硬化、消防排水等配套设施</t>
  </si>
  <si>
    <t>增加集体收入，带动群众就业</t>
  </si>
  <si>
    <t>2025年封丘县荆隆宫镇后桑园村农产品仓储保鲜冷链基础设施建设项目</t>
  </si>
  <si>
    <t>后桑园村堤北</t>
  </si>
  <si>
    <t>农产品仓储保鲜冷链基础设施</t>
  </si>
  <si>
    <t>通过产业发展提升村集体经济，带动低收入群体就业。</t>
  </si>
  <si>
    <t>后桑园村</t>
  </si>
  <si>
    <t>2025年封丘县荆隆宫镇后桑园村酱油生态制作加工业建设项目</t>
  </si>
  <si>
    <t>曲池、酱油发酵罐、成品调配罐、高温灭菌配料罐、净水设备</t>
  </si>
  <si>
    <t>2025年封丘县荆隆宫镇后桑园村醋生态古法制作加工业建设项目</t>
  </si>
  <si>
    <t>多功能液化糖化设备、螺杆泵、高位过滤机、料液存储罐、全自动酿醋机、成品调配罐、高温灭菌机、净水设备</t>
  </si>
  <si>
    <t>2025年封丘县荆隆宫镇后桑园村农产品初加工加工业建设项目。</t>
  </si>
  <si>
    <t>全自动石磨面粉机、全自动碾米机、全自动物理压榨油机、全自动食品粉状包装机、全自动食品液体罐装生产线</t>
  </si>
  <si>
    <t>2025年封丘县荆隆宫镇后钟銮城村种植业基地建设项目</t>
  </si>
  <si>
    <t>后钟銮城村东</t>
  </si>
  <si>
    <t>塑料棚、钢管支架、灌溉设备、硬化路面3000平方、地磅2台</t>
  </si>
  <si>
    <t>实现每年增加村集体经济收入30万元。实现带动解决200人就业增收。</t>
  </si>
  <si>
    <t>建立就业务工、带动生产、收益分红等联农带农机制，项目建成后直接带动100余户就业增收，每户每年增收1万元。</t>
  </si>
  <si>
    <t>后钟銮城村</t>
  </si>
  <si>
    <t>2025年封丘县荆隆宫镇后钟銮城村就业基地建设项目</t>
  </si>
  <si>
    <t>帮扶车间3000平方建设</t>
  </si>
  <si>
    <t>实现每年增加村集体经济收入30万元。实现带动解决220人就业增收。</t>
  </si>
  <si>
    <t>2025年封丘县荆隆宫镇前钟銮城村就业基地建设项目</t>
  </si>
  <si>
    <t>前钟銮城村</t>
  </si>
  <si>
    <t>帮扶车间1200平方建设</t>
  </si>
  <si>
    <t>实现每年增加村集体经济收入8万元。实现带动解决100人就业增收。</t>
  </si>
  <si>
    <t>建立就业务工、带动生产、收益分红等联农带农机制，项目建成后直接带动50余户就业增收，每户每年增收1万元。</t>
  </si>
  <si>
    <t>2025年封丘县荆隆宫镇杨楼村就业基地建设项目</t>
  </si>
  <si>
    <t>杨楼村</t>
  </si>
  <si>
    <t>2025年封丘县荆隆宫镇闫寨村就业基地建设项目</t>
  </si>
  <si>
    <t>闫寨村</t>
  </si>
  <si>
    <t>帮扶车间1000平方建设</t>
  </si>
  <si>
    <t>实现每年增加村集体经济收入10万元。实现带动解决80人就业增收。</t>
  </si>
  <si>
    <t>建立就业务工、带动生产、收益分红等联农带农机制，项目建成后直接带动40余户就业增收，每户每年增收1万0元。</t>
  </si>
  <si>
    <t>2025年封丘县陈桥镇大贾村厂房建设项目</t>
  </si>
  <si>
    <t>大贾村</t>
  </si>
  <si>
    <t>新建厂房1200平方米及配套</t>
  </si>
  <si>
    <t>预计年产生经济效益10.8万元，带动周边低收入群众增加经济收入。</t>
  </si>
  <si>
    <t>增加村集体经济收入；安置低收入人员务工年收入20000元以上。</t>
  </si>
  <si>
    <t>农业农村局陈桥镇人民政府</t>
  </si>
  <si>
    <t>2025年封丘县陈桥镇裴楼村壮大村集体经济项目</t>
  </si>
  <si>
    <t>裴楼村</t>
  </si>
  <si>
    <t>新建多功能厂房1500平方米。</t>
  </si>
  <si>
    <t>增加村集体经济收入，带动周边低收入群众增加经济收入。</t>
  </si>
  <si>
    <t>项目实施后带动帮扶对象增加收入，提高村集体经济收入</t>
  </si>
  <si>
    <t>2025年封丘县陈桥镇陈桥村酱菜厂建设项目</t>
  </si>
  <si>
    <t>陈桥村</t>
  </si>
  <si>
    <t>酱菜厂规划建设及附属冷库等配套设施建设</t>
  </si>
  <si>
    <t>项目实施将带动村近百户发展种植解决就业问题等</t>
  </si>
  <si>
    <t>增加集体产业动力，集体收入增收</t>
  </si>
  <si>
    <t>陈桥</t>
  </si>
  <si>
    <t>2025年封丘县冯村乡秦淳于村修建冷库仓储1座建设项目</t>
  </si>
  <si>
    <t>秦淳于村</t>
  </si>
  <si>
    <t>冷库一座：新建冷库1000立方米及配套设施</t>
  </si>
  <si>
    <t>实现每年增加村集体经济收入3万元。促进大蒜产业发展，实现带动解决20人就业增收。直接受益人口数131户608口人；服务对象满意度96%以上。</t>
  </si>
  <si>
    <t>建立就业务工、带动生产、收益分红等联农带农机制，项目建成后直接带动20余户就业增收，每户每年增收18000元。</t>
  </si>
  <si>
    <t>农业农村局冯村乡政府</t>
  </si>
  <si>
    <t>冯村乡秦淳于村</t>
  </si>
  <si>
    <t>2025年封丘县冯村乡大李庄车间建设项目</t>
  </si>
  <si>
    <t>大李庄</t>
  </si>
  <si>
    <t>新建2000平方车间</t>
  </si>
  <si>
    <t>通过新建车间309户；1208人就业问题，改善农村生活水平和生活质量，项目建成后产权归属村所有</t>
  </si>
  <si>
    <t>通过车间建设，建设了村宜居环境，也为贫困户、监测户提供了就业机会增加了收入。</t>
  </si>
  <si>
    <t>2025年封丘县冯村乡大里薛车间建设项目</t>
  </si>
  <si>
    <t>大里薛</t>
  </si>
  <si>
    <t>通过新建车间835户；3287人就业问题，改善农村生活水平和生活质量，项目建成后产权归属村所有</t>
  </si>
  <si>
    <t>2025年封丘县冯村乡潘固车间建设项目</t>
  </si>
  <si>
    <t>潘固</t>
  </si>
  <si>
    <t>通过新建车间895户；3769人就业问题，改善农村生活水平和生活质量，项目建成后产权归属村所有</t>
  </si>
  <si>
    <t>2025年封丘县尹岗彭庄村厂房建设项目</t>
  </si>
  <si>
    <t>尹岗镇 彭庄村</t>
  </si>
  <si>
    <t>新建1300㎡
厂房</t>
  </si>
  <si>
    <t>实现每年增加村集体经济收入8万元，实现带动解决80人就业增收。直接受益人口数1200人；服务对象满意度96%以上。</t>
  </si>
  <si>
    <t>建立就业务工、收益分红等联动带农机制，项目建成后直接带动50余户就业增收，整体带动村集体经济以及全村323户1200人增收</t>
  </si>
  <si>
    <t>农业农村局尹岗镇政府</t>
  </si>
  <si>
    <t>彭庄村</t>
  </si>
  <si>
    <t>2025年封丘县鲁岗镇白店村厂房建设项目</t>
  </si>
  <si>
    <t>建设2000平方米仓储用房</t>
  </si>
  <si>
    <t>农业农村局鲁岗镇政府</t>
  </si>
  <si>
    <t>2025年封丘县王村乡农商智慧城农产品检测项目</t>
  </si>
  <si>
    <t>崔王村</t>
  </si>
  <si>
    <t>三重四极杆气相色谱质谱联用仪、超高效液相色谱-三重串联四极杆质谱联用仪等配套设施</t>
  </si>
  <si>
    <t>每年为低收入群众分红不低于40万元。</t>
  </si>
  <si>
    <t>带动低收入群众就业，增加低收入人群收入。</t>
  </si>
  <si>
    <t>农业农村局</t>
  </si>
  <si>
    <t>农商智慧城，股权归村集体所有</t>
  </si>
  <si>
    <t>2025年封丘县陈桥镇龙霸加工产业项目</t>
  </si>
  <si>
    <t>王村乡火王庄村</t>
  </si>
  <si>
    <t>压片设备1台及配套设备3套，8通道双下料数粒机1台及配套设备4套，自动灌装设备12台及配套设备6套，净化通风系统1套及配套设施64套，反渗透处理设备1套，包装设备3套，空气压缩设备1套，封闭稀配罐2台及配套设施3套，热收缩设备1台，自动上料设备1套</t>
  </si>
  <si>
    <t>预计增加陈桥镇46个村村集体收入共计20万左右</t>
  </si>
  <si>
    <t>增加村集体经济收入，带动低收入人群就业</t>
  </si>
  <si>
    <t>封丘县开发区</t>
  </si>
  <si>
    <t>陈桥镇46个村</t>
  </si>
  <si>
    <t>2025年封丘县倍好厨速冻食品产业加工项目</t>
  </si>
  <si>
    <t>前方庄</t>
  </si>
  <si>
    <t>全自动供面、供料系统2套；多道轧延机1套；制冷隧道2条、冷源系统2套，高低压配电系统2套；电动叉车6台；及配套设施。</t>
  </si>
  <si>
    <t>项目建设运营后，预计可增加69个村集体经济收入39.84万元，让脱贫享受政策户及监测户增加收入。</t>
  </si>
  <si>
    <t>针对脱贫享受政策户及监测户，通过一定的投入实施的一系列具体措施和项目，在项目实施过程中，建立起各方利益相关方之间的联系和互动，使得项目达到共赢的目的，该项目建成后，能引导群众参与到乡村振兴发展中，增加群众收入，长期受益。产权归村集体所有。</t>
  </si>
  <si>
    <t>封丘县工信局</t>
  </si>
  <si>
    <t>赵岗镇39个村、黄陵镇30个村</t>
  </si>
  <si>
    <t>2025年封丘县留光镇青堆村产业发展项目</t>
  </si>
  <si>
    <t>青堆村</t>
  </si>
  <si>
    <t>全自动果酱、果汁加工流水线生产设备及配套设施。</t>
  </si>
  <si>
    <t>项目建设运营后，预计可增加39个村集体经济收入39.52万元，让脱贫享受政策户及监测户增加收入。</t>
  </si>
  <si>
    <t>冯村乡39个村</t>
  </si>
  <si>
    <t>2025年封丘县留光镇后寨村创业园智能化车间项目</t>
  </si>
  <si>
    <t>留光镇后寨村</t>
  </si>
  <si>
    <t>建设1栋厂房，总建筑面积10800平方米。</t>
  </si>
  <si>
    <t>增加村集体经济收入84万，带动低收入群体就业增收，群众满意。</t>
  </si>
  <si>
    <t>针对脱贫享受政策户及监测户，建立起各方利益相关方之间的联系和互动，使得项目达到共赢的目的。项目实施后将会引导群众参与到乡村振兴发展中，进一步增加群众就业收入，提高生活质量，长期收益。</t>
  </si>
  <si>
    <t>封丘县先进制造业开发区管委会</t>
  </si>
  <si>
    <t>留光镇28个村、赵岗镇39个村</t>
  </si>
  <si>
    <t>2025年新乡富元食品有限公司食品加工产业项目</t>
  </si>
  <si>
    <t>王村乡段庄村</t>
  </si>
  <si>
    <t>建设速冻焖面自动化流水生产线一条及配套；建设速冻预炸油条流水生产线一条及配套。</t>
  </si>
  <si>
    <t>项目建设运营后，预计可产生经济效益120万元，让脱贫享受政策户及监测户2300户享受奖补，群众对项目实施后效果非常满意。</t>
  </si>
  <si>
    <t>针对脱贫享受政策户及监测户，通过入股分红方式，建立起各方利益相关方之间的联系和互动，使得项目达到共赢的目的。项目实施后将会引导群众参与到乡村振兴发展中，进一步增加群众就业收入，提高生活质量，长期收益。</t>
  </si>
  <si>
    <t>王村乡47个村、黄德镇26个村、居厢镇19个村、陈固镇23个村</t>
  </si>
  <si>
    <t>2025年封丘县李庄镇顺河集村屋顶式光伏发电项目</t>
  </si>
  <si>
    <t>李庄镇新区</t>
  </si>
  <si>
    <t>新建光伏12万瓦</t>
  </si>
  <si>
    <t>每年增加村集体经济收入不低于4万元；带动低收入人群就业增收。</t>
  </si>
  <si>
    <t>李庄镇人民政府、组织部、农业农村局</t>
  </si>
  <si>
    <t>顺河集村</t>
  </si>
  <si>
    <t>2025年封丘县李庄镇三刘寨村屋顶式光伏发电项目</t>
  </si>
  <si>
    <t>三刘寨村</t>
  </si>
  <si>
    <t>2025年封丘县李庄镇常寨村屋顶式光伏发电项目</t>
  </si>
  <si>
    <t>新建光伏10万瓦</t>
  </si>
  <si>
    <t>常寨村</t>
  </si>
  <si>
    <t>2025年封丘县李庄镇张庄村屋顶式光伏发电项目</t>
  </si>
  <si>
    <t>张庄村</t>
  </si>
  <si>
    <t>2025年封丘县李庄镇姚庄村屋顶式光伏发电项目</t>
  </si>
  <si>
    <t>新建光伏10万瓦
（21.5万瓦储能）</t>
  </si>
  <si>
    <t>姚庄村</t>
  </si>
  <si>
    <t>2025年封丘县李庄镇薛郭庄村屋顶式光伏发电项目</t>
  </si>
  <si>
    <t>薛郭庄</t>
  </si>
  <si>
    <t>2025年封丘县李庄镇南曹村屋顶式光伏发电项目</t>
  </si>
  <si>
    <t>南曹村</t>
  </si>
  <si>
    <t>2025年封丘县李庄镇张曹村屋顶式光伏发电项目</t>
  </si>
  <si>
    <t>张曹村</t>
  </si>
  <si>
    <t>2025年封丘县城关乡西张庄豆制品加工厂房建设项目</t>
  </si>
  <si>
    <t>西张庄村</t>
  </si>
  <si>
    <t>新建厂房3000平方米</t>
  </si>
  <si>
    <t>每年增加村集体经济收入不低于20万元；带动低收入人群就业增收。</t>
  </si>
  <si>
    <t>2025.05-2025.12</t>
  </si>
  <si>
    <t>城关乡人民政府、组织部、农业农村局</t>
  </si>
  <si>
    <t>汪寨村、水平郭村、拐铺村、西张庄村、大娄堤村、西杨寺村、东杨寺村</t>
  </si>
  <si>
    <t>2025年封丘县陈桥镇产业加工项目</t>
  </si>
  <si>
    <t>杨寨村</t>
  </si>
  <si>
    <t>建设厂房1500平方</t>
  </si>
  <si>
    <t>每年增加村集体经济收入不低于10万元；带动低收入人群就业增收。</t>
  </si>
  <si>
    <t>陈桥镇人民政府、组织部、农业农村局</t>
  </si>
  <si>
    <t>西香湖、杨寨、三合头</t>
  </si>
  <si>
    <t>2025年封丘县黄德镇小石桥村等5个村厂房联建项目</t>
  </si>
  <si>
    <t>黄德镇小石桥村</t>
  </si>
  <si>
    <t>修建单层钢结构标准化厂房1座，建筑面积2200平方米，长30米，宽73.33米</t>
  </si>
  <si>
    <t>每年增加村集体经济收入不低于12.5万元；带动低收入人群就业增收。</t>
  </si>
  <si>
    <t>2025.07-2025.12</t>
  </si>
  <si>
    <t>黄德镇人民政府、组织部、农业农村局</t>
  </si>
  <si>
    <t>小石桥村、文岩村、蒋东村
马庄村、大庙杨村</t>
  </si>
  <si>
    <t>2025年封丘县脱贫人口小额信贷贷款贴息项目</t>
  </si>
  <si>
    <t>全县</t>
  </si>
  <si>
    <t>对脱贫人口(不含已脱贫不再享受政策户）及监测对象（不含致贫风险已消除户）小额贷款的全额贴息</t>
  </si>
  <si>
    <t>确保已贷出的脱贫人口及监测对象小额贷款享受财政全额贴息</t>
  </si>
  <si>
    <t>其他收益：
对已贷出的脱贫人口及监测对象小额贷款的全额贴息</t>
  </si>
  <si>
    <t>封丘县金融扶贫服务中心</t>
  </si>
  <si>
    <t>无</t>
  </si>
  <si>
    <t>2025年封丘县建档立卡脱贫享受政策人口和风险未消除的监测对象一次性交通补助</t>
  </si>
  <si>
    <t>就业项目</t>
  </si>
  <si>
    <t>封丘县</t>
  </si>
  <si>
    <t>增加脱贫享受政策对象、风险未消除监测对象务工收入，增强脱贫享受政策对象、风险未消除监测对象满意度</t>
  </si>
  <si>
    <t>带动3000人以上外出务工，省外务工的，补助标准每人500元；市外省内务工的补助标准每人300元；县外市内务工的，补助标准每人200元。</t>
  </si>
  <si>
    <t>封丘县人社局</t>
  </si>
  <si>
    <t>2025年封丘县雨露计划职业教育补助项目</t>
  </si>
  <si>
    <t>巩固三保障成果</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</si>
  <si>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</si>
  <si>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</si>
  <si>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</si>
  <si>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封丘县农业农村局</t>
  </si>
  <si>
    <t>2025年封丘县雨露计划短期技能培训项目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</si>
  <si>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</si>
  <si>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</si>
  <si>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</si>
  <si>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2025年封丘县支持享受政策的建档立卡户种植优质强筋小麦补贴项目</t>
  </si>
  <si>
    <t>对全县种植优质强筋小麦的享受政策的建档立卡户每亩补贴150元</t>
  </si>
  <si>
    <t>通过种植优质强筋小麦使享受政策的建档立卡户每亩增收150元。</t>
  </si>
  <si>
    <t>项目实施将带动低收入人口增加收入，提高乡村经济收入，低收入人群对项目实施后效果非常满意</t>
  </si>
  <si>
    <t>2025年封丘县支持新型经营主体流转土地奖补项目</t>
  </si>
  <si>
    <t>对经营主体和流出土地享受政策的建档立卡户进行奖补，经营主体每亩补助300元，享受政策的建档立卡户每亩补助200元。</t>
  </si>
  <si>
    <t>通过土地流转使享受政策的建档立卡户每亩增收200元，经营主体每亩补助300元。</t>
  </si>
  <si>
    <t>项目实施将带动低收入人口增加收入，增加务工就业机会，群众满意。</t>
  </si>
  <si>
    <t>2025年封丘县公益性岗位乡村环境综合治理服务员项目</t>
  </si>
  <si>
    <t>为8000多名从事乡村环境综合治理服务员公益性岗位人员发放岗位补贴</t>
  </si>
  <si>
    <t>通过安置公益岗位，为建档立卡户且没有在外务工人员和边缘户人员提供就业岗位，既提高了当地公共管理和服务水平，又增加从业人员收入，改善农村人居环境。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</si>
  <si>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</si>
  <si>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2025年封丘县鲁岗镇李四河村养殖产业项目</t>
  </si>
  <si>
    <t>新建项目</t>
  </si>
  <si>
    <t>封丘县鲁岗镇李四河村</t>
  </si>
  <si>
    <t>自动化温控系统30套，自动化料线4套，定位栏700套，产床200套，猪舍端部隔离间4座，烘干房2座等。</t>
  </si>
  <si>
    <t>实现每年增加村集体经济收入17.16万元，直接受益37个村。</t>
  </si>
  <si>
    <t>建立就业务工、带动生产、收益分红等联农带农机制，项目建成后直接带动37个村增收</t>
  </si>
  <si>
    <t>2025年5月至2025年8月</t>
  </si>
  <si>
    <t>封丘县农业农村局 鲁岗镇政府</t>
  </si>
  <si>
    <t>鲁岗镇37个村</t>
  </si>
  <si>
    <t>2025年封丘县黄德镇蒋西村厂房建设项目</t>
  </si>
  <si>
    <t>黄德镇蒋西村</t>
  </si>
  <si>
    <t>新建厂房1000平方米</t>
  </si>
  <si>
    <t>项目建成后实现每年增加村集体经济收入5万元。直接带动60人就业增收，整体带动村集体经济以及全村442户1852人增收。</t>
  </si>
  <si>
    <t>建立就业务工、带动生产、收益分红等联农带农机制，项目实施后带动全村442户1852人增加收入，提高村集体经济收入。</t>
  </si>
  <si>
    <t>2025年6月 - 2025年11月</t>
  </si>
  <si>
    <t>农业农村局
黄德镇人民政府</t>
  </si>
  <si>
    <t>蒋西村</t>
  </si>
  <si>
    <t>2025年王村乡岳寨村无土栽培</t>
  </si>
  <si>
    <t>岳寨村</t>
  </si>
  <si>
    <t>大棚2座1400平方
冷库500立方</t>
  </si>
  <si>
    <t>预计项目建成以后会为岳寨村集体带来40万元收入，为村民提供苹果等水果储存提供便利同时带来增收</t>
  </si>
  <si>
    <t>整体带动村集体经济同时带动岳寨村523户1923口村民增收</t>
  </si>
  <si>
    <t>2025年5月至2025年12月</t>
  </si>
  <si>
    <t>农业农村局王村乡人民政府</t>
  </si>
  <si>
    <t>岳寨村村集体</t>
  </si>
  <si>
    <t>2025年封丘县黄德镇贾庄村金银花加工车间及仓储建设项目</t>
  </si>
  <si>
    <t>黄德镇贾庄村</t>
  </si>
  <si>
    <t>新建产业发展金银花加工车间及仓储厂房共计1500平方</t>
  </si>
  <si>
    <t>项目建成后实现每年增加村集体经济收入8万元。直接带动16户34人就业增收，整体带动村集体经济以及全村231户1036人增收。</t>
  </si>
  <si>
    <t>2025.04-2025.12</t>
  </si>
  <si>
    <t>2025年封丘县黄德镇王陈庄村厂房建设项目</t>
  </si>
  <si>
    <t>黄德镇王陈庄村</t>
  </si>
  <si>
    <t>新建厂房2700平方米</t>
  </si>
  <si>
    <t>项目建成后实现每年增加村集体经济收入15万元。直接带动60人就业增收，整体带动村集体经济以及全村172户735人增收。</t>
  </si>
  <si>
    <t>建立就业务工、带动生产、收益分红等联农带农机制，项目实施后带动全村172户735人增加收入，提高村集体经济收入。</t>
  </si>
  <si>
    <t>王陈庄村</t>
  </si>
  <si>
    <t>2025年封丘县黄德镇后老岸村冷库建设项目</t>
  </si>
  <si>
    <t>黄德镇后老岸村</t>
  </si>
  <si>
    <t>建设容积为3000立方米的冷库，包含冷库主体建筑、制冷设备安装、保温设施铺设、内部储物架搭建等</t>
  </si>
  <si>
    <t>项目建成后实现每年增加村集体经济收入不低于4%。直接带动33户61人就业增收，整体带动村集体经济以及全村600户2135人增收。</t>
  </si>
  <si>
    <t>优先吸纳本村及周边村农户就业；与农户签订农产品储存合作协议，给予优惠储存价格；按比例向村集体分红，提高村集体经济收入。</t>
  </si>
  <si>
    <t>后老岸村</t>
  </si>
  <si>
    <t>2025年封丘县黄德镇小石桥村厂房建设项目</t>
  </si>
  <si>
    <t>新建厂房2000平方</t>
  </si>
  <si>
    <t>项目建成后实现每年增加村集体经济收入10万元。直接带动50人就业增收，整体带动村集体经济以及全村104户529人增收。</t>
  </si>
  <si>
    <t>小石桥村</t>
  </si>
  <si>
    <t>2025年封丘县城关镇后马台村果蔬仓储项目</t>
  </si>
  <si>
    <t>后马台村</t>
  </si>
  <si>
    <t>钢结构果蔬仓储，建造1500平方米</t>
  </si>
  <si>
    <t>预计项目建成以后会为后马台村集体带来10万元收入，为村民提供苹果等水果储存提供便利同时带来增收</t>
  </si>
  <si>
    <t>整体带动村集体经济同时带动后马台村294户1224人口村民增收</t>
  </si>
  <si>
    <t>2025.5.-2025.12.</t>
  </si>
  <si>
    <t>农业农村局城关镇政府</t>
  </si>
  <si>
    <t>2025年封丘县产业类验收项目</t>
  </si>
  <si>
    <t>项目管理费</t>
  </si>
  <si>
    <t>2025年产业类项目验收费用</t>
  </si>
  <si>
    <t>项目实施将确保项目正常运行，提高乡村经济收入，低收入人群对项目实施后效果非常满意</t>
  </si>
  <si>
    <t>项目实施将带动低收入人口增加收入</t>
  </si>
  <si>
    <t>2025年封丘县产业类监理项目</t>
  </si>
  <si>
    <t>2025年产业类项目监理费用</t>
  </si>
  <si>
    <t>2025年封丘县产业类设计清单项目</t>
  </si>
  <si>
    <t>2025年产业类项目设计清单费用</t>
  </si>
  <si>
    <t>2025年封丘县陈固镇陈固村生活污水治理项目</t>
  </si>
  <si>
    <t>乡村建设行动</t>
  </si>
  <si>
    <t>陈固镇陈固村</t>
  </si>
  <si>
    <t>新建污水管网10617米</t>
  </si>
  <si>
    <t>农村生活污水污染防治水平得到提高，陈固村受益人口2880人。</t>
  </si>
  <si>
    <t>2025.1-2025.12</t>
  </si>
  <si>
    <t>新乡市生态环境局封丘分局</t>
  </si>
  <si>
    <t>2025年封丘县冯村乡冯村村生活污水治理项目</t>
  </si>
  <si>
    <t>冯村乡冯村村</t>
  </si>
  <si>
    <t>新建污水管网4955米</t>
  </si>
  <si>
    <t>农村生活污水污染防治水平得到提高，冯村村收益受益人口3166人。</t>
  </si>
  <si>
    <t>农村生活污水污染防治水平得到提高，冯村村收益农户608户，受益人口3166人。</t>
  </si>
  <si>
    <t>2025年封丘县居厢镇居厢村生活污水治理项目</t>
  </si>
  <si>
    <t>居厢镇居厢村</t>
  </si>
  <si>
    <t>新建污水管网3345米</t>
  </si>
  <si>
    <t>农村生活污水污染防治水平得到提高，居厢村受益人口3200人.</t>
  </si>
  <si>
    <t>2025年封丘县赵岗镇赵岗村生活污水治理项目</t>
  </si>
  <si>
    <t>赵岗镇赵岗村</t>
  </si>
  <si>
    <t>新建污水管网12748米</t>
  </si>
  <si>
    <t>农村生活污水污染防治水平得到提高，赵岗村受益人口4556人.</t>
  </si>
  <si>
    <t>2025年封丘县城关乡大娄堤村生活污水治理项目</t>
  </si>
  <si>
    <t>城关乡大娄堤村</t>
  </si>
  <si>
    <t>新建污水管网8075米</t>
  </si>
  <si>
    <t>农村生活污水污染防治水平得到提高，大娄堤村受益人口1873人。</t>
  </si>
  <si>
    <t>农村生活污水污染防治水平得到提高，大娄堤村受益人口1874人。</t>
  </si>
  <si>
    <t>2025年封丘县黄陵镇黄陵村生活污水治理项目</t>
  </si>
  <si>
    <t>黄陵镇黄陵村</t>
  </si>
  <si>
    <t>新建污水管网2840米</t>
  </si>
  <si>
    <t>农村生活污水污染防治水平得到提高，黄陵村受益人口12316人。</t>
  </si>
  <si>
    <t>农村生活污水污染防治水平得到提高，黄陵村受益人口12317人。</t>
  </si>
  <si>
    <t>2025年封丘县尹岗镇大庄村生活污水治理项目</t>
  </si>
  <si>
    <t>尹岗镇大庄村</t>
  </si>
  <si>
    <t>新建污水管网14268米</t>
  </si>
  <si>
    <t>农村生活污水污染防治水平得到提高，大庄村受益人口3860人.</t>
  </si>
  <si>
    <t>2025年封丘县留光镇留光村生活污水治理项目</t>
  </si>
  <si>
    <t>留光镇留光村</t>
  </si>
  <si>
    <t>新建污水管网10978米</t>
  </si>
  <si>
    <t>农村生活污水污染防治水平得到提高，留光村受益人口5600人.</t>
  </si>
  <si>
    <t>2025年封丘县潘店镇潘店村生活污水治理项目</t>
  </si>
  <si>
    <t>潘店镇潘店村</t>
  </si>
  <si>
    <t>新建污水管网12049米</t>
  </si>
  <si>
    <t>农村生活污水污染防治水平得到提高，潘店村受益人口3080人。</t>
  </si>
  <si>
    <t>2025年封丘县曹岗乡曹岗村生活污水治理设施建设项目</t>
  </si>
  <si>
    <t>曹岗乡曹岗村</t>
  </si>
  <si>
    <t>新建污水管网9467米</t>
  </si>
  <si>
    <t>农村生活污水污染防治水平得到提高，曹岗村受益人口2750人。</t>
  </si>
  <si>
    <t>农村生活污水污染防治水平得到提高，曹岗村受益人口2751人。</t>
  </si>
  <si>
    <t>2025年封丘县荆乡回族乡百寺村生活污水治理项目</t>
  </si>
  <si>
    <t>荆乡回族乡百寺村</t>
  </si>
  <si>
    <t>新建污水管网4800米</t>
  </si>
  <si>
    <t>农村生活污水污染防治水平得到提高，百寺村受益人口685人。</t>
  </si>
  <si>
    <t>2025年封丘县陈固镇陈固村生活污水治理设施建设项目</t>
  </si>
  <si>
    <t>建设150t/d污水治理设施及配套设施</t>
  </si>
  <si>
    <t>2025年封丘县冯村乡冯村村生活污水治理设施建设项目</t>
  </si>
  <si>
    <t>2025年封丘县居厢镇居厢村生活污水治理设施建设项目</t>
  </si>
  <si>
    <t>2025年封丘县尹岗镇大庄村生活污水治理设施建设项目</t>
  </si>
  <si>
    <t>2025年封丘县黄德镇黄德村生活污水治理设施建设项目</t>
  </si>
  <si>
    <t>黄德镇黄德村</t>
  </si>
  <si>
    <t>建设350t/d污水治理设施及配套设施</t>
  </si>
  <si>
    <t>农村生活污水污染防治水平得到提高，黄德村受益人口6900人.</t>
  </si>
  <si>
    <t>2025年封丘县留光镇留光村生活污水治理设施建设项目</t>
  </si>
  <si>
    <t>建设300t/d污水治理设施及配套设施</t>
  </si>
  <si>
    <t>2025年封丘县鲁岗镇鲁岗村生活污水治理设施建设项目</t>
  </si>
  <si>
    <t>鲁岗镇鲁岗村</t>
  </si>
  <si>
    <t>农村生活污水污染防治水平得到提高，鲁岗村受益人口3460人。</t>
  </si>
  <si>
    <t>2025年封丘县赵岗镇赵岗村生活污水治理设施建设项目</t>
  </si>
  <si>
    <t>建设200t/d污水治理设施及配套设施</t>
  </si>
  <si>
    <t>2025年封丘县潘店镇潘店村生活污水治理设施建设项目</t>
  </si>
  <si>
    <t>建设450t/d污水治理设施及配套设施</t>
  </si>
  <si>
    <t>建设1000立方大三格污水处理设施</t>
  </si>
  <si>
    <t>2025年封丘县城关乡大娄堤村生活污水治理设施建设项目</t>
  </si>
  <si>
    <t>建设800立方大三格污水处理设施</t>
  </si>
  <si>
    <t>2025年封丘县黄陵镇黄陵村生活污水治理设施建设项目</t>
  </si>
  <si>
    <t>建设400立方大三格污水处理设施</t>
  </si>
  <si>
    <t>2025年封丘县鲁岗镇官庄村采购生活污水治理双壁波纹管项目</t>
  </si>
  <si>
    <t>鲁岗镇官庄村</t>
  </si>
  <si>
    <t>HDPE双壁波纹管DN400共1200.93米</t>
  </si>
  <si>
    <t>农村生活污水污染防治水平得到提高，官庄村受益人口2008人。</t>
  </si>
  <si>
    <t>2025.6-2025.12</t>
  </si>
  <si>
    <t>2025年封丘县陈桥镇西赵寨村采购生活污水治理双壁波纹管项目</t>
  </si>
  <si>
    <t>陈桥镇西赵寨村</t>
  </si>
  <si>
    <t>HDPE双壁波纹管DN400共380米、DN300共2200米</t>
  </si>
  <si>
    <t>农村生活污水污染防治水平得到提高，西赵寨村受益人口1300人。</t>
  </si>
  <si>
    <t>2025年封丘县黄陵镇韩寨村采购生活污水治理双壁波纹管项目</t>
  </si>
  <si>
    <t>黄陵镇韩寨村</t>
  </si>
  <si>
    <t>HDPE双壁波纹管DN300共  1100米</t>
  </si>
  <si>
    <t>农村生活污水污染防治水平得到提高，韩寨村受益人口330人。</t>
  </si>
  <si>
    <t>2025年封丘县应举镇镇刘村采购生活污水治理双壁波纹管项目</t>
  </si>
  <si>
    <t>应举镇刘村</t>
  </si>
  <si>
    <t>HDPE双壁波纹管DN300共  294米</t>
  </si>
  <si>
    <t>农村生活污水污染防治水平得到提高，刘村受益人口1724人。</t>
  </si>
  <si>
    <t>2025年封丘县尹岗镇于寨村采购生活污水治理双壁波纹管项目</t>
  </si>
  <si>
    <t>尹岗镇于寨村</t>
  </si>
  <si>
    <t>HDPE双壁波纹管DN400共3000米、DN300共5080米</t>
  </si>
  <si>
    <t>农村生活污水污染防治水平得到提高，于寨村受益人口2136人。</t>
  </si>
  <si>
    <t>2025年封丘县王村乡前赵寨村采购生活污水治理双壁波纹管项目</t>
  </si>
  <si>
    <t>王村乡前赵寨村</t>
  </si>
  <si>
    <t>HDPE双壁波纹管DN300共  1800米</t>
  </si>
  <si>
    <t>农村生活污水污染防治水平得到提高，前赵寨村受益人口1117人。</t>
  </si>
  <si>
    <t>2025年封丘县陈固镇东仲宫村采购生活污水治理双壁波纹管项目</t>
  </si>
  <si>
    <t>陈固镇东仲宫村</t>
  </si>
  <si>
    <t>HDPE双壁波纹管DN400共4033米、DN300共4037.54米</t>
  </si>
  <si>
    <t>农村生活污水污染防治水平得到提高，受益人口671户3236人。</t>
  </si>
  <si>
    <t>2025年城关乡西河村采购生活污水治理双壁波纹管项目</t>
  </si>
  <si>
    <t>城关乡西河村</t>
  </si>
  <si>
    <t>HDPE双壁波纹管DN400共2600米</t>
  </si>
  <si>
    <t>农村生活污水污染防治水平得到提高，受益人口800人。</t>
  </si>
  <si>
    <t>2025年封丘县冯村乡夏侯村采购生活污水治理双壁波纹管项目</t>
  </si>
  <si>
    <t>冯村乡夏侯村</t>
  </si>
  <si>
    <t>HDPE双壁波纹管DN400共3000米、DN300共2000米</t>
  </si>
  <si>
    <t>农村生活污水污染防治水平得到提高，夏侯村受益人口1576人。</t>
  </si>
  <si>
    <t>2025年封丘县荆隆宫镇坝台村采购生活污水治理双壁波纹管项目</t>
  </si>
  <si>
    <t>荆隆宫镇坝台村</t>
  </si>
  <si>
    <t>HDPE双壁波纹管DN400共1060米、DN300共2826米</t>
  </si>
  <si>
    <t>农村生活污水污染防治水平得到提高，坝台村受益人口638人。</t>
  </si>
  <si>
    <t>2025年封丘县城关乡小娄底村生活污水治理设施建设项目</t>
  </si>
  <si>
    <t>城关乡小娄底村</t>
  </si>
  <si>
    <t>建设50t/d污水治理设施及配套设施</t>
  </si>
  <si>
    <t>农村生活污水污染防治水平得到提高，村受益人口2000人。</t>
  </si>
  <si>
    <t>农村生活污水污染防治水平得到提高，小娄底村受益人口2000人。</t>
  </si>
  <si>
    <t>2025年封丘县冯村乡赵彩村三通一规范污水管网建设项目</t>
  </si>
  <si>
    <t>冯村乡赵彩村</t>
  </si>
  <si>
    <t>新建村内污水管网4000米</t>
  </si>
  <si>
    <t>农村生活污水污染防治水平得到提高，受益人口1340人。</t>
  </si>
  <si>
    <t>2025年封丘县潘店镇东辛庄村三通一规范污水管网建设项目</t>
  </si>
  <si>
    <t>潘店镇东辛庄村</t>
  </si>
  <si>
    <t>建设污水管网3561.37米；</t>
  </si>
  <si>
    <t>农村生活污水污染防治水平得到提高，受益人口927人。</t>
  </si>
  <si>
    <t>2025年封丘县黄德镇小街村三通一规范污水管网建设项目</t>
  </si>
  <si>
    <t>黄德镇小街村</t>
  </si>
  <si>
    <t>建设污水管网856.6米</t>
  </si>
  <si>
    <t>农村生活污水污染防治水平得到提高，受益人口620人。</t>
  </si>
  <si>
    <t>2025年封丘县王村乡汤庄村三通一规范污水管网建设项目</t>
  </si>
  <si>
    <t>王村乡汤庄村</t>
  </si>
  <si>
    <t>建设污水管网1500米</t>
  </si>
  <si>
    <t>农村生活污水污染防治水平得到提高，受益人口327人。</t>
  </si>
  <si>
    <t>2025年封丘县尹岗镇西赵岗村三通一规范污水管网建设项目</t>
  </si>
  <si>
    <t>尹岗镇西赵岗村</t>
  </si>
  <si>
    <t>农村生活污水污染防治水平得到提高，村受益人口910人。</t>
  </si>
  <si>
    <t>2025年封丘县冯村乡东王村村三通一规范污水管网建设项目</t>
  </si>
  <si>
    <t>冯村乡东王村村</t>
  </si>
  <si>
    <t>建设污水管网8136.73米；</t>
  </si>
  <si>
    <t>农村生活污水污染防治水平得到提高，受益人口2356人。</t>
  </si>
  <si>
    <t>2025年封丘县城关乡付庄村三通一规范污水管网建设项目</t>
  </si>
  <si>
    <t>城关乡付庄村</t>
  </si>
  <si>
    <t>建设污水管网1260米</t>
  </si>
  <si>
    <t>农村生活污水污染防治水平得到提高，受益人口346人。</t>
  </si>
  <si>
    <t>2025年封丘县城关乡西张庄村三通一规范污水管网建设项目</t>
  </si>
  <si>
    <t>城关乡西张庄村</t>
  </si>
  <si>
    <t>建设污水管网1930米</t>
  </si>
  <si>
    <t>2025年封丘县赵岗镇前盘丘村三通一规范污水管网建设项目</t>
  </si>
  <si>
    <t>赵岗镇前盘丘村</t>
  </si>
  <si>
    <t>新建村内污水管网2000米</t>
  </si>
  <si>
    <t>农村生活污水污染防治水平得到提高，村受益人口1030人。</t>
  </si>
  <si>
    <t>2025年封丘县城关乡臧堂村“三通一规范”污水管网建设项目</t>
  </si>
  <si>
    <t>城关乡臧堂村</t>
  </si>
  <si>
    <t>修建污水管网3178m</t>
  </si>
  <si>
    <t>农村生活污水污染防治水平得到提高，受益人口1229人。</t>
  </si>
  <si>
    <t>2025年封丘县陈固镇西仲宫村三通一规范污水管网建设项目</t>
  </si>
  <si>
    <t>陈固镇西仲宫</t>
  </si>
  <si>
    <t>建设污水管网2600米</t>
  </si>
  <si>
    <t>农村生活污水污染防治水平得到提高，受益人口300户2095人。</t>
  </si>
  <si>
    <t>2025年封丘县居厢镇河西村农村污水治理项目</t>
  </si>
  <si>
    <t>居厢镇河西村</t>
  </si>
  <si>
    <t>建设污水管网1112m</t>
  </si>
  <si>
    <t>农村生活污水污染防治水平得到提高，受益人口1198人。</t>
  </si>
  <si>
    <t>2025年封丘县城关乡后大章村“三通一规范”污水管网建设项目</t>
  </si>
  <si>
    <t>城关乡后大章村</t>
  </si>
  <si>
    <t>修建污水管网3400m</t>
  </si>
  <si>
    <t>农村生活污水污染防治水平得到提高，受益人口926人。</t>
  </si>
  <si>
    <t>2025年封丘县王村乡岳寨村三通一规范污水管网建设项目</t>
  </si>
  <si>
    <t>王村乡岳寨村</t>
  </si>
  <si>
    <t>建设污水管网5835米</t>
  </si>
  <si>
    <t>农村生活污水污染防治水平得到提高，岳寨村受益人口1983人。</t>
  </si>
  <si>
    <t>2025年封丘县曹岗乡夹堤村三通一规范污水管网建设项目</t>
  </si>
  <si>
    <t>曹岗乡夹堤村</t>
  </si>
  <si>
    <t>建设污水管网3065米</t>
  </si>
  <si>
    <t>农村生活污水污染防治水平得到提高，夹堤村受益人口1128人。</t>
  </si>
  <si>
    <t>2025年封丘县尹岗镇东杨庄村三通一规范污水管网建设项目</t>
  </si>
  <si>
    <t>尹岗镇东杨庄村</t>
  </si>
  <si>
    <t>污水管网5400米</t>
  </si>
  <si>
    <t>农村生活污水污染防治水平得到提高，东杨庄村受益人口2069人。</t>
  </si>
  <si>
    <t>2025年封丘县黄德梁庄村三通一规范污水管网建设项目</t>
  </si>
  <si>
    <t>黄德镇梁庄村</t>
  </si>
  <si>
    <t>建设污水管网2008米</t>
  </si>
  <si>
    <t>农村生活污水污染防治水平得到提高，梁庄村受益人口1280人。</t>
  </si>
  <si>
    <t>黄德梁庄村</t>
  </si>
  <si>
    <t>2025年封丘县潘店镇东申庄村三通一规范污水管网建设项目</t>
  </si>
  <si>
    <t>潘店镇东申庄村</t>
  </si>
  <si>
    <t>新建村内污水管网3104.11米</t>
  </si>
  <si>
    <t>农村生活污水污染防治水平得到提高，东申庄村受益人口751人。</t>
  </si>
  <si>
    <t>农村生活污水污染防治水平得到提高，东申庄村受益人口751人</t>
  </si>
  <si>
    <t>2025年封丘县留光镇周庄村三通一规范污水管网建设项目</t>
  </si>
  <si>
    <t>留光镇周庄村</t>
  </si>
  <si>
    <t>建设污水管网569.26米；</t>
  </si>
  <si>
    <t>农村生活污水污染防治水平得到提高，受益人口165人。</t>
  </si>
  <si>
    <t>2025年封丘县潘店镇车营村三通一规范污水管网建设项目</t>
  </si>
  <si>
    <t>潘店镇车营村</t>
  </si>
  <si>
    <t>建设污水管网8500米</t>
  </si>
  <si>
    <t>农村生活污水污染防治水平得到提高，受益人口3460人。</t>
  </si>
  <si>
    <t>2025年封丘县尹岗镇东赵岗村三通一规范污水管网建设项目</t>
  </si>
  <si>
    <t>尹岗镇东赵岗村</t>
  </si>
  <si>
    <t>建设污水管网2500米</t>
  </si>
  <si>
    <t>农村生活污水污染防治水平得到提高，受益人口521人。</t>
  </si>
  <si>
    <t>2025年封丘县赵岗镇马圪垱村三通一规范污水管网建设项目</t>
  </si>
  <si>
    <t>赵岗镇马圪垱村</t>
  </si>
  <si>
    <t>建设污水管网3000米</t>
  </si>
  <si>
    <t>农村生活污水污染防治水平得到提高，马圪垱村受益人口907人。</t>
  </si>
  <si>
    <t>2025年封丘县荆隆宫镇雅宝寨村三通一规范污水管网建设项目</t>
  </si>
  <si>
    <t>荆隆宫镇雅宝寨村</t>
  </si>
  <si>
    <t>建设污水管网8600米</t>
  </si>
  <si>
    <t>农村生活污水污染防治水平得到提高，雅宝寨村受益人口1599人。</t>
  </si>
  <si>
    <t>2025年封丘县潘店镇李马牧村三通一规范污水管网建设项目</t>
  </si>
  <si>
    <t>潘店镇李马牧村</t>
  </si>
  <si>
    <t>新建村内污水管网4500米</t>
  </si>
  <si>
    <t>农村生活污水污染防治水平得到提高，李马牧村受益人口1006人</t>
  </si>
  <si>
    <t>2025年封丘县赵岗镇铁炉村三通一规范污水管网建设项目</t>
  </si>
  <si>
    <t>建设污水管网5400米</t>
  </si>
  <si>
    <t>农村生活污水污染防治水平得到提高，铁炉村受益人口1159人。</t>
  </si>
  <si>
    <t>2025年封丘县留光镇
寺上村三通一规范污水管网建设项目</t>
  </si>
  <si>
    <t>留光镇
寺上村</t>
  </si>
  <si>
    <t>新建污水管网4000米</t>
  </si>
  <si>
    <t>提升农村污水治理水平，解决380户、1600人污水收集处理问题，提升群众幸福感。</t>
  </si>
  <si>
    <t>农村生活污水污染防治水平得到提高，受益人口1600人。</t>
  </si>
  <si>
    <t>留光着寺上村</t>
  </si>
  <si>
    <t>2025年封丘县黄德演马村三通一规范污水管网建设项目</t>
  </si>
  <si>
    <t>黄德演马村</t>
  </si>
  <si>
    <t>建设污水管网3500米</t>
  </si>
  <si>
    <t>农村生活污水污染防治水平得到提高，演马村受益人口1825人。</t>
  </si>
  <si>
    <t>农村生活污水污染防治水平得到提高，南于村受益人口1825人。</t>
  </si>
  <si>
    <t>2025年封丘县荆隆宫镇小齐寨村三通一规范污水管网建设项目</t>
  </si>
  <si>
    <t>荆隆宫镇小齐寨村</t>
  </si>
  <si>
    <t>建设污水管网6400米</t>
  </si>
  <si>
    <t>农村生活污水污染防治水平得到提高，小齐寨村受益人口1841人。</t>
  </si>
  <si>
    <t>2025年封丘县留光镇
于庄村三通一规范污水管网建设项目</t>
  </si>
  <si>
    <t>留光镇
于庄村</t>
  </si>
  <si>
    <t>新建污水管网2500米</t>
  </si>
  <si>
    <t>提升农村污水治理水平，解决210户、1260人污水收集处理问题，提升群众幸福感。</t>
  </si>
  <si>
    <t>农村生活污水污染防治水平得到提高，受益人口1260人。</t>
  </si>
  <si>
    <t>留光镇于庄村</t>
  </si>
  <si>
    <t>2025年封丘县王村乡西洪村三通一规范污水管网建设项目</t>
  </si>
  <si>
    <t>王村乡西洪村</t>
  </si>
  <si>
    <t>建设污水管网2000米</t>
  </si>
  <si>
    <t>农村生活污水污染防治水平得到提高，西洪村受益人口907人。</t>
  </si>
  <si>
    <t>2025年封丘县居厢镇纪店村农村污水治理项目</t>
  </si>
  <si>
    <t>居厢镇纪店村</t>
  </si>
  <si>
    <r>
      <rPr>
        <sz val="11"/>
        <rFont val="仿宋"/>
        <charset val="134"/>
      </rPr>
      <t>建设污水管网9000米
200m</t>
    </r>
    <r>
      <rPr>
        <sz val="11"/>
        <rFont val="宋体"/>
        <charset val="134"/>
      </rPr>
      <t>³</t>
    </r>
    <r>
      <rPr>
        <sz val="11"/>
        <rFont val="仿宋"/>
        <charset val="134"/>
      </rPr>
      <t>大三格一个</t>
    </r>
  </si>
  <si>
    <t>农村生活污水污染防治水平得到提高，受益人口2514人。</t>
  </si>
  <si>
    <t>2025年封丘县留光镇
东王庄村三通一规范污水管网建设项目</t>
  </si>
  <si>
    <t>留光镇
东王庄村</t>
  </si>
  <si>
    <t>新建污水管网7500米、合理布局检查井</t>
  </si>
  <si>
    <t>提升农村污水治理水平，解决214户、1172人污水收集处理问题，提升群众幸福感。</t>
  </si>
  <si>
    <t>农村生活污水污染防治水平得到提高，受益人口1172人。</t>
  </si>
  <si>
    <t>留光镇东王庄村</t>
  </si>
  <si>
    <t>2025年封丘县冯村乡蔡村三通一规范污水管网建设项目</t>
  </si>
  <si>
    <t>冯村乡蔡村</t>
  </si>
  <si>
    <r>
      <rPr>
        <sz val="11"/>
        <rFont val="仿宋"/>
        <charset val="134"/>
      </rPr>
      <t>建设污水管网3000米、100m</t>
    </r>
    <r>
      <rPr>
        <sz val="11"/>
        <rFont val="宋体"/>
        <charset val="134"/>
      </rPr>
      <t>³</t>
    </r>
    <r>
      <rPr>
        <sz val="11"/>
        <rFont val="仿宋"/>
        <charset val="134"/>
      </rPr>
      <t>大三格1个</t>
    </r>
  </si>
  <si>
    <t>农村生活污水污染防治水平得到提高，蔡村受益人口860人</t>
  </si>
  <si>
    <t>2025年封丘县荆乡回族乡前荆乡村三通一规范污水管网建设项目</t>
  </si>
  <si>
    <t>荆乡回族乡前荆乡村</t>
  </si>
  <si>
    <t>新建污水管网6000米、合理布局检查井</t>
  </si>
  <si>
    <t>提升农村污水治理水平，解决569户、2860人污水收集处理问题提升群众幸福感。</t>
  </si>
  <si>
    <t>农村生活污水污染防治水平得到提高，蔡村受益人口2860人</t>
  </si>
  <si>
    <t>2025年封丘县曹岗乡后府村三通一规范污水管网建设项目</t>
  </si>
  <si>
    <t>曹岗乡后府村</t>
  </si>
  <si>
    <t>建设污水管网5500米</t>
  </si>
  <si>
    <t>农村生活污水污染防治水平得到提高，后府村受益人口1856人。</t>
  </si>
  <si>
    <t>2025年封丘县黄德南于村三通一规范污水管网建设项目</t>
  </si>
  <si>
    <t>黄德南于村</t>
  </si>
  <si>
    <t>建设污水管网6000米</t>
  </si>
  <si>
    <t>农村生活污水污染防治水平得到提高，南于村受益人口1428人。</t>
  </si>
  <si>
    <t>2025年封丘县荆隆宫镇后桑园村三通一规范大三格建设项目</t>
  </si>
  <si>
    <t>荆隆宫镇后桑园村</t>
  </si>
  <si>
    <t>建设大三格300立方米</t>
  </si>
  <si>
    <t>农村生活污水污染防治水平得到提高，后桑园村受益人口3027人。</t>
  </si>
  <si>
    <t>2025年封丘县陈桥镇辛西村三通一规范污水管网建设项目</t>
  </si>
  <si>
    <t>陈桥镇辛西村</t>
  </si>
  <si>
    <t>新建污水管网4620米</t>
  </si>
  <si>
    <t>农村生活污水污染防治水平得到提高，辛西村受益人口1253人。</t>
  </si>
  <si>
    <t>2025年封丘县冯村乡野城三通一规范污水管网建设项目</t>
  </si>
  <si>
    <t>冯村乡野城</t>
  </si>
  <si>
    <r>
      <rPr>
        <sz val="11"/>
        <rFont val="仿宋"/>
        <charset val="134"/>
      </rPr>
      <t>建设污水管网9649米、100m</t>
    </r>
    <r>
      <rPr>
        <sz val="11"/>
        <rFont val="宋体"/>
        <charset val="134"/>
      </rPr>
      <t>³</t>
    </r>
    <r>
      <rPr>
        <sz val="11"/>
        <rFont val="仿宋"/>
        <charset val="134"/>
      </rPr>
      <t>大三格3个（改厕整体推进村）</t>
    </r>
  </si>
  <si>
    <t>农村生活污水污染防治水平得到提高，野城受益人口2120人。</t>
  </si>
  <si>
    <t>2025年封丘县曹岗乡姚务村三通一规范污水管网建设项目</t>
  </si>
  <si>
    <t>曹岗乡姚务村</t>
  </si>
  <si>
    <t>农村生活污水污染防治水平得到提高，姚务村受益人口2896人。</t>
  </si>
  <si>
    <t>2025年封丘县黄陵镇东孔堂村三通一规范污水管网建设项目</t>
  </si>
  <si>
    <t>黄陵镇东孔堂村</t>
  </si>
  <si>
    <t>建设污水管网750米</t>
  </si>
  <si>
    <t>农村生活污水污染防治水平得到提高，东孔堂村受益人口100人。</t>
  </si>
  <si>
    <t>2025年封丘县尹岗镇碾庄村三通一规范污水管网建设项目</t>
  </si>
  <si>
    <t>尹岗镇碾庄村</t>
  </si>
  <si>
    <t>农村生活污水污染防治水平得到提高，碾庄村受益人1800人。</t>
  </si>
  <si>
    <t>农村生活污水污染防治水平得到提高，碾庄村受益人口1800人。</t>
  </si>
  <si>
    <t>2025年封丘县鲁岗镇苌寨村三通一规范污水管网建设项目</t>
  </si>
  <si>
    <t>鲁岗镇苌寨村</t>
  </si>
  <si>
    <t>建设污水管网550米</t>
  </si>
  <si>
    <t>农村生活污水污染防治水平得到提高，苌寨村受益人口1100人。</t>
  </si>
  <si>
    <t>鲁岗镇罗罗文村</t>
  </si>
  <si>
    <t>2025年封丘县潘店镇南老庄村三通一规范污水管网建设项目</t>
  </si>
  <si>
    <t>潘店镇南老庄村</t>
  </si>
  <si>
    <t>新建村内污水管网3200米</t>
  </si>
  <si>
    <t>农村生活污水污染防治水平得到提高，南老庄村受益人口945人。</t>
  </si>
  <si>
    <t>农村生活污水污染防治水平得到提高，南老庄村受益人口945人</t>
  </si>
  <si>
    <t>2025年封丘县赵岗镇孙湾村三通一规范污水管网建设项目</t>
  </si>
  <si>
    <t>赵岗镇孙湾村</t>
  </si>
  <si>
    <t>建设污水管网3900米</t>
  </si>
  <si>
    <t>农村生活污水污染防治水平得到提高，孙湾村受益人口1428人。</t>
  </si>
  <si>
    <t>2025年封丘县陈桥镇辛东村三通一规范污水管网建设项目</t>
  </si>
  <si>
    <t>陈桥镇辛东村</t>
  </si>
  <si>
    <t>新建污水管网3105米</t>
  </si>
  <si>
    <t>农村生活污水污染防治水平得到提高，辛东村受益人口1371人。</t>
  </si>
  <si>
    <t>2025年封丘县陈固镇东守宫村三通一规范污水管网建设项目</t>
  </si>
  <si>
    <t>陈固镇东守宫村</t>
  </si>
  <si>
    <t>建设污水管网1650米</t>
  </si>
  <si>
    <t>农村生活污水污染防治水平得到提高，受益人口2463人。</t>
  </si>
  <si>
    <t>2025年封丘县黄陵镇西孔堂村三通一规范污水管网建设项目</t>
  </si>
  <si>
    <t>黄陵镇西孔堂村</t>
  </si>
  <si>
    <t>建设污水管网400米</t>
  </si>
  <si>
    <t>农村生活污水污染防治水平得到提高，西孔堂村受益人口585人。</t>
  </si>
  <si>
    <t>2025年封丘县鲁岗镇罗罗文村三通一规范污水管网建设项目</t>
  </si>
  <si>
    <t>建设污水管网500米；</t>
  </si>
  <si>
    <t>农村生活污水污染防治水平得到提高，罗罗文村受益人口313人。</t>
  </si>
  <si>
    <t>2025年封丘县农村生活污水治理项目管理费</t>
  </si>
  <si>
    <t>项目监理费用</t>
  </si>
  <si>
    <t>加强项目管理，提升项目管理水平</t>
  </si>
  <si>
    <t>2025年封丘县曹岗乡后马常岗村道路建设项目</t>
  </si>
  <si>
    <t>后马常岗村</t>
  </si>
  <si>
    <t>新建道路18cm厚，C30水泥混凝土路面4500平方米</t>
  </si>
  <si>
    <t>进一步改善村民出行问题，受益人口4200人</t>
  </si>
  <si>
    <t>通过乡村建设，改善、提升农村基础设施水平。</t>
  </si>
  <si>
    <t>封丘县交通运输局</t>
  </si>
  <si>
    <t>2025年封丘县曹岗乡夹堤村道路建设项目</t>
  </si>
  <si>
    <t>夹堤村</t>
  </si>
  <si>
    <t>新建道路18cm厚，C30水泥混凝土路面4000平方米</t>
  </si>
  <si>
    <t>进一步改善村民出行问题，受益人口1128人</t>
  </si>
  <si>
    <t>2025封丘县陈固镇三里庄村道路修复项提升项目</t>
  </si>
  <si>
    <t>三里庄村</t>
  </si>
  <si>
    <t>修复村内道路5厘米厚的柏油路7000平方米</t>
  </si>
  <si>
    <t>有效解决160户群众出行问题</t>
  </si>
  <si>
    <t>2025年封丘县陈固镇东守宫村农村道路建设项目</t>
  </si>
  <si>
    <t>东守宫村</t>
  </si>
  <si>
    <t>有效解决120户群众出行问题</t>
  </si>
  <si>
    <t>2025年封丘县陈桥镇马橱寨村道路建设项目</t>
  </si>
  <si>
    <t>马橱寨村</t>
  </si>
  <si>
    <t>新建道路18cm厚，C30水泥混凝土路面5200平方米</t>
  </si>
  <si>
    <t>进一步改善村民出行问题，受益人口1486人</t>
  </si>
  <si>
    <t>2025年封丘县陈桥镇下济庙村道路建设项目</t>
  </si>
  <si>
    <t>下济庙村</t>
  </si>
  <si>
    <t>新建道路沥青罩面厚度5CM，面积7500平方米</t>
  </si>
  <si>
    <t>进一步改善村民出行问题，受益人口674人</t>
  </si>
  <si>
    <t>2025年封丘县陈桥镇贺寨村道路建设项目</t>
  </si>
  <si>
    <t>贺寨村</t>
  </si>
  <si>
    <t>进一步改善村民出行问题，受益人口564人</t>
  </si>
  <si>
    <t>2025年封丘县陈桥镇西赵寨村道路建设项目</t>
  </si>
  <si>
    <t>西赵寨村</t>
  </si>
  <si>
    <t>进一步改善村民出行问题，受益人口1300人</t>
  </si>
  <si>
    <t>2025年封丘县城关乡臧堂村道路建设项目</t>
  </si>
  <si>
    <t>臧堂村</t>
  </si>
  <si>
    <t>新建道路18cm厚，C30水泥混凝土路面3000平方米</t>
  </si>
  <si>
    <t>进一步改善群众出行问题，受益人口1229人。</t>
  </si>
  <si>
    <t>2025年封丘县城关乡后大章村道路建设项目</t>
  </si>
  <si>
    <t>后大章村</t>
  </si>
  <si>
    <t>进一步改善群众出行问题，受益人口926人。</t>
  </si>
  <si>
    <t>2025年封丘县城关乡西河村道路建设项目</t>
  </si>
  <si>
    <t>西河村</t>
  </si>
  <si>
    <t>进一步改善群众出行问题，受益人口800人。</t>
  </si>
  <si>
    <t>2025年封丘县冯村乡夏侯村道路建设项目</t>
  </si>
  <si>
    <t>夏侯村</t>
  </si>
  <si>
    <t>新建道路18cm厚，C30水泥混凝土路面7000平方米</t>
  </si>
  <si>
    <t>进一步改善村民出行问题，受益人口1576人</t>
  </si>
  <si>
    <t>2025年封丘县冯村乡田淳于村道路建设项目</t>
  </si>
  <si>
    <t>田淳于村</t>
  </si>
  <si>
    <t>新建道路18cm厚，C30水泥混凝土路面5000平方米</t>
  </si>
  <si>
    <t>进一步改善村民出行问题，受益人口1050人</t>
  </si>
  <si>
    <t>2025年封丘县黄德镇演马村道路建设项目</t>
  </si>
  <si>
    <t>演马村</t>
  </si>
  <si>
    <t>进一步改善村民出行问题，受益人口1825人</t>
  </si>
  <si>
    <t>2025年封丘县黄德镇小街村道路建设项目</t>
  </si>
  <si>
    <t>小街村</t>
  </si>
  <si>
    <t>进一步改善村民出行问题，受益人口620人</t>
  </si>
  <si>
    <t>2025年封丘县黄德镇梁庄村道路建设项目</t>
  </si>
  <si>
    <t>梁庄村</t>
  </si>
  <si>
    <t>进一步改善村民出行问题，受益人口1280人</t>
  </si>
  <si>
    <t>2025年封丘县黄德镇文岩村道路建设项目</t>
  </si>
  <si>
    <t>文岩村</t>
  </si>
  <si>
    <t>新建道路18cm厚，C30水泥混凝土路面2300平方米</t>
  </si>
  <si>
    <t>进一步改善村民出行问题，受益人口322人</t>
  </si>
  <si>
    <t>2025年封丘县荆隆宫镇水驿村道路建设项目</t>
  </si>
  <si>
    <t>水驿村</t>
  </si>
  <si>
    <t>新建道路18cm厚，C30水泥混凝土路面6500平方米</t>
  </si>
  <si>
    <t>进一步改善村民出行问题，受益人口2466人</t>
  </si>
  <si>
    <t>2025年封丘县荆隆宫镇北孙庄村道路建设项目</t>
  </si>
  <si>
    <t>北孙庄村</t>
  </si>
  <si>
    <t>进一步改善村民出行问题，受益人口418人</t>
  </si>
  <si>
    <t>2025年封丘县荆隆宫镇陈寨村道路建设项目</t>
  </si>
  <si>
    <t>陈寨村</t>
  </si>
  <si>
    <t>新建道路18cm厚，C30水泥混凝土路面3500平方米</t>
  </si>
  <si>
    <t>2025年封丘县荆隆宫镇铁坡村道路建设项目</t>
  </si>
  <si>
    <t>铁坡村</t>
  </si>
  <si>
    <t>2025年封丘县荆隆宫镇后桑园村道路建设项目</t>
  </si>
  <si>
    <t>进一步改善村民出行问题，受益人口1800人</t>
  </si>
  <si>
    <t>2025年封丘县居厢镇河西村道路建设项目</t>
  </si>
  <si>
    <t>河西村</t>
  </si>
  <si>
    <t>进一步改善村民出行问题，受益人口1198人。</t>
  </si>
  <si>
    <t>2025年封丘县居厢镇纪店村道路建设项目</t>
  </si>
  <si>
    <t>纪店村</t>
  </si>
  <si>
    <t>2025年鲁岗镇官庄村道路建设项目</t>
  </si>
  <si>
    <t>官庄村</t>
  </si>
  <si>
    <t>进一步改善村民出行问题，受益人口1974人</t>
  </si>
  <si>
    <t>2025年封丘县鲁岗镇苌寨村道路建设项目</t>
  </si>
  <si>
    <t>苌寨村</t>
  </si>
  <si>
    <t>进一步改善村民出行问题，受益人口1100人</t>
  </si>
  <si>
    <t>2025年封丘县鲁岗镇东蒋寨村道路建设项目</t>
  </si>
  <si>
    <t>东蒋寨村</t>
  </si>
  <si>
    <t>新建道路18cm厚，C30水泥混凝土路面2500平方米</t>
  </si>
  <si>
    <t>进一步改善村民出行问题，受益人口820人</t>
  </si>
  <si>
    <t>2025年封丘县鲁岗镇李四河村道路建设项目</t>
  </si>
  <si>
    <t>李四河村</t>
  </si>
  <si>
    <t>进一步改善村民出行问题，受益人口1820人</t>
  </si>
  <si>
    <t>2025年封丘县潘店镇车营村道路建设项目</t>
  </si>
  <si>
    <t>车营村</t>
  </si>
  <si>
    <t>进一步改善村民出行问题，受益人口3455人</t>
  </si>
  <si>
    <t>2025年封丘县潘店镇贾色村道路建设项目</t>
  </si>
  <si>
    <t>贾色村</t>
  </si>
  <si>
    <t>新建道路18cm厚，C30水泥混凝土路面1500平方米</t>
  </si>
  <si>
    <t>2025年封丘县潘店镇老薛庄村道路建设项目</t>
  </si>
  <si>
    <t>老薛庄村</t>
  </si>
  <si>
    <t>新建道路18cm厚，C30水泥混凝土路面6000平方米</t>
  </si>
  <si>
    <t>进一步改善村民出行问题，受益人口622人</t>
  </si>
  <si>
    <t>2025年封丘县潘店镇断堤村道路建设项目</t>
  </si>
  <si>
    <t>断堤村</t>
  </si>
  <si>
    <t>进一步改善村民出行问题，受益人口3175人</t>
  </si>
  <si>
    <t>2025年封丘县王村乡前赵寨村道路建设项目</t>
  </si>
  <si>
    <t>前赵寨村</t>
  </si>
  <si>
    <t>新建道路18cm厚，C30水泥混凝土路面500平方米</t>
  </si>
  <si>
    <t>进一步改善村民出行问题，受益人口1175人</t>
  </si>
  <si>
    <t>2025年封丘县王村乡大马寨村道路建设项目</t>
  </si>
  <si>
    <t>大马寨村</t>
  </si>
  <si>
    <t>进一步改善村民出行问题，受益人口2016人</t>
  </si>
  <si>
    <t>2025年封丘县王村乡后大寺村道路建设项目</t>
  </si>
  <si>
    <t>后大寺村</t>
  </si>
  <si>
    <t>进一步改善村民出行问题，受益人口950人</t>
  </si>
  <si>
    <t>2025年封丘县尹岗乡东杨庄村道路建设项目</t>
  </si>
  <si>
    <t>东杨庄</t>
  </si>
  <si>
    <t>2025年封丘县尹岗镇陈岗村道路建设项目</t>
  </si>
  <si>
    <t>陈岗村</t>
  </si>
  <si>
    <t>进一步改善村民出行问题，受益人口320人</t>
  </si>
  <si>
    <t>2025年封丘县尹岗镇彭庄村道路建设项目</t>
  </si>
  <si>
    <t>新建道路18cm厚，C30水泥混凝土路面1000平方米</t>
  </si>
  <si>
    <t>2025年封丘县赵岗镇马圪垱村道路建设项目</t>
  </si>
  <si>
    <t>马圪垱村</t>
  </si>
  <si>
    <t>进一步改善村民出行问题，受益人口960人</t>
  </si>
  <si>
    <t>2025年封丘县留光镇李王庄村农村道路建设项目</t>
  </si>
  <si>
    <t>留光镇
李王庄村</t>
  </si>
  <si>
    <t>新修柏油道路，厚度5cm，7000平方米</t>
  </si>
  <si>
    <t>进一步改善村民出行问题，受益人口2920人</t>
  </si>
  <si>
    <t>2025年封丘县留光镇赵庄村农村道路建设项目</t>
  </si>
  <si>
    <t>留光镇
赵庄村</t>
  </si>
  <si>
    <t>进一步改善村民出行问题，受益人口623人</t>
  </si>
  <si>
    <t>2025年封丘县留光镇小李庄村农村道路建设项目</t>
  </si>
  <si>
    <t>留光镇小李庄村</t>
  </si>
  <si>
    <t>进一步改善村民出行问题，受益人口1197人</t>
  </si>
  <si>
    <t>2025年封丘县应举镇雅铺村道路建设项目</t>
  </si>
  <si>
    <t>应举镇雅铺村</t>
  </si>
  <si>
    <t>新建道路18cm厚，C30水泥混凝土路面4800平方米</t>
  </si>
  <si>
    <t>进一步改善村民出行问题，受益人口467人</t>
  </si>
  <si>
    <t>2025年封丘县应举镇石楼村道路建设项目</t>
  </si>
  <si>
    <t>应举镇石楼村</t>
  </si>
  <si>
    <t>2025年封丘县应举镇刘村道路建设项目</t>
  </si>
  <si>
    <t>新建道路18cm厚，C30水泥混凝土路面1200平方米</t>
  </si>
  <si>
    <t>进一步改善村民出行问题，受益人口877人</t>
  </si>
  <si>
    <t>2025年封丘县潘店镇东辛庄村道路建设项目</t>
  </si>
  <si>
    <t>东辛庄村</t>
  </si>
  <si>
    <t>进一步改善村民出行问题，受益人口927人</t>
  </si>
  <si>
    <t>2025年封丘县潘店镇崔庄村道路建设项目</t>
  </si>
  <si>
    <t>崔庄村</t>
  </si>
  <si>
    <t>进一步改善村民出行问题，受益人口868人</t>
  </si>
  <si>
    <t>2025年封丘县尹岗镇于寨村道路建设项目</t>
  </si>
  <si>
    <t>于寨村</t>
  </si>
  <si>
    <t>进一步改善村民出行问题，受益人口数558人</t>
  </si>
  <si>
    <t>2025年封丘县潘店镇东申庄村道路建设项目</t>
  </si>
  <si>
    <t>东申庄村</t>
  </si>
  <si>
    <t>新建道路18cm厚，C30水泥混凝土路面7990平方米</t>
  </si>
  <si>
    <t>进一步改善村民出行问题，受益人1469口人</t>
  </si>
  <si>
    <t>2025年封丘县城关乡付庄村道路建设项目</t>
  </si>
  <si>
    <t>付庄村</t>
  </si>
  <si>
    <t>进一步改善村民出行问题，受益人口799人</t>
  </si>
  <si>
    <t>2025年封丘县王村乡北孟庄村道路建设项目</t>
  </si>
  <si>
    <t>北孟庄</t>
  </si>
  <si>
    <t>新建道路18cm厚，C30水泥混凝土路面1900平方米</t>
  </si>
  <si>
    <t>进一步改善群众出行问题，受益人口633人。</t>
  </si>
  <si>
    <t>2025年封丘县道路建设项目管理费</t>
  </si>
  <si>
    <t>监理费、项目工程设计费用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</si>
</sst>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2"/>
      <name val="宋体"/>
      <charset val="134"/>
      <scheme val="minor"/>
    </font>
    <font>
      <sz val="11"/>
      <name val="仿宋"/>
      <charset val="134"/>
    </font>
    <font>
      <b/>
      <sz val="18"/>
      <name val="宋体"/>
      <charset val="134"/>
      <scheme val="minor"/>
    </font>
    <font>
      <b/>
      <sz val="12"/>
      <name val="宋体"/>
      <charset val="134"/>
      <scheme val="minor"/>
    </font>
    <font>
      <sz val="11"/>
      <name val="仿宋"/>
      <charset val="204"/>
    </font>
    <font>
      <sz val="11"/>
      <color rgb="FF000000"/>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
      <sz val="11"/>
      <name val="宋体"/>
      <charset val="134"/>
    </font>
    <font>
      <sz val="1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xf numFmtId="0" fontId="30" fillId="0" borderId="0">
      <alignment vertical="center"/>
    </xf>
    <xf numFmtId="0" fontId="0" fillId="0" borderId="0">
      <alignment vertical="center"/>
    </xf>
    <xf numFmtId="0" fontId="28" fillId="0" borderId="0">
      <alignment vertical="center"/>
    </xf>
  </cellStyleXfs>
  <cellXfs count="2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54"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5"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_Sheet1 2" xfId="50"/>
    <cellStyle name="常规 6" xfId="51"/>
    <cellStyle name="常规 3 2" xfId="52"/>
    <cellStyle name="常规 10" xfId="53"/>
    <cellStyle name="常规 2" xfId="54"/>
    <cellStyle name="常规 5" xfId="55"/>
    <cellStyle name="常规 11" xfId="56"/>
    <cellStyle name="常规 4 2" xfId="57"/>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4"/>
  <sheetViews>
    <sheetView tabSelected="1" view="pageBreakPreview" zoomScaleNormal="100" workbookViewId="0">
      <pane ySplit="3" topLeftCell="A4" activePane="bottomLeft" state="frozen"/>
      <selection/>
      <selection pane="bottomLeft" activeCell="G1" sqref="G$1:G$1048576"/>
    </sheetView>
  </sheetViews>
  <sheetFormatPr defaultColWidth="9" defaultRowHeight="13.5"/>
  <cols>
    <col min="1" max="1" width="5.25" style="1" customWidth="1"/>
    <col min="2" max="2" width="26.625" style="1" customWidth="1"/>
    <col min="3" max="5" width="9" style="1"/>
    <col min="6" max="6" width="20.625" style="1" customWidth="1"/>
    <col min="7" max="7" width="9.325" style="1" customWidth="1"/>
    <col min="8" max="8" width="27.5" style="1" customWidth="1"/>
    <col min="9" max="9" width="27.6333333333333" style="1" customWidth="1"/>
    <col min="10" max="10" width="11.375" style="1" customWidth="1"/>
    <col min="11" max="11" width="14" style="1" customWidth="1"/>
    <col min="12" max="12" width="12.625" style="1" customWidth="1"/>
    <col min="13" max="16384" width="9" style="1"/>
  </cols>
  <sheetData>
    <row r="1" s="1" customFormat="1" spans="1:2">
      <c r="A1" s="7" t="s">
        <v>0</v>
      </c>
      <c r="B1" s="7"/>
    </row>
    <row r="2" s="1" customFormat="1" ht="45" customHeight="1" spans="1:12">
      <c r="A2" s="8" t="s">
        <v>1</v>
      </c>
      <c r="B2" s="8"/>
      <c r="C2" s="8"/>
      <c r="D2" s="8"/>
      <c r="E2" s="8"/>
      <c r="F2" s="8"/>
      <c r="G2" s="8"/>
      <c r="H2" s="8"/>
      <c r="I2" s="8"/>
      <c r="J2" s="8"/>
      <c r="K2" s="8"/>
      <c r="L2" s="8"/>
    </row>
    <row r="3" s="2" customFormat="1" ht="48" customHeight="1" spans="1:12">
      <c r="A3" s="9" t="s">
        <v>2</v>
      </c>
      <c r="B3" s="9" t="s">
        <v>3</v>
      </c>
      <c r="C3" s="9" t="s">
        <v>4</v>
      </c>
      <c r="D3" s="9" t="s">
        <v>5</v>
      </c>
      <c r="E3" s="9" t="s">
        <v>6</v>
      </c>
      <c r="F3" s="9" t="s">
        <v>7</v>
      </c>
      <c r="G3" s="9" t="s">
        <v>8</v>
      </c>
      <c r="H3" s="9" t="s">
        <v>9</v>
      </c>
      <c r="I3" s="9" t="s">
        <v>10</v>
      </c>
      <c r="J3" s="9" t="s">
        <v>11</v>
      </c>
      <c r="K3" s="9" t="s">
        <v>12</v>
      </c>
      <c r="L3" s="19" t="s">
        <v>13</v>
      </c>
    </row>
    <row r="4" s="3" customFormat="1" ht="82" customHeight="1" spans="1:12">
      <c r="A4" s="10">
        <v>1</v>
      </c>
      <c r="B4" s="10" t="s">
        <v>14</v>
      </c>
      <c r="C4" s="10" t="s">
        <v>15</v>
      </c>
      <c r="D4" s="11" t="s">
        <v>16</v>
      </c>
      <c r="E4" s="10" t="s">
        <v>17</v>
      </c>
      <c r="F4" s="10" t="s">
        <v>18</v>
      </c>
      <c r="G4" s="10">
        <v>990</v>
      </c>
      <c r="H4" s="10" t="s">
        <v>19</v>
      </c>
      <c r="I4" s="10" t="s">
        <v>20</v>
      </c>
      <c r="J4" s="10" t="s">
        <v>21</v>
      </c>
      <c r="K4" s="10" t="s">
        <v>22</v>
      </c>
      <c r="L4" s="10" t="s">
        <v>23</v>
      </c>
    </row>
    <row r="5" s="4" customFormat="1" ht="64" customHeight="1" spans="1:12">
      <c r="A5" s="10">
        <v>2</v>
      </c>
      <c r="B5" s="10" t="s">
        <v>24</v>
      </c>
      <c r="C5" s="10" t="s">
        <v>15</v>
      </c>
      <c r="D5" s="11" t="s">
        <v>16</v>
      </c>
      <c r="E5" s="10" t="s">
        <v>25</v>
      </c>
      <c r="F5" s="10" t="s">
        <v>26</v>
      </c>
      <c r="G5" s="10">
        <v>50</v>
      </c>
      <c r="H5" s="10" t="s">
        <v>27</v>
      </c>
      <c r="I5" s="10" t="s">
        <v>20</v>
      </c>
      <c r="J5" s="10" t="s">
        <v>21</v>
      </c>
      <c r="K5" s="10" t="s">
        <v>28</v>
      </c>
      <c r="L5" s="10" t="s">
        <v>29</v>
      </c>
    </row>
    <row r="6" s="3" customFormat="1" ht="35" customHeight="1" spans="1:12">
      <c r="A6" s="10">
        <v>3</v>
      </c>
      <c r="B6" s="10" t="s">
        <v>30</v>
      </c>
      <c r="C6" s="10" t="s">
        <v>15</v>
      </c>
      <c r="D6" s="11" t="s">
        <v>16</v>
      </c>
      <c r="E6" s="10" t="s">
        <v>31</v>
      </c>
      <c r="F6" s="10" t="s">
        <v>32</v>
      </c>
      <c r="G6" s="10">
        <v>120</v>
      </c>
      <c r="H6" s="10" t="s">
        <v>33</v>
      </c>
      <c r="I6" s="10" t="s">
        <v>20</v>
      </c>
      <c r="J6" s="10" t="s">
        <v>21</v>
      </c>
      <c r="K6" s="10" t="s">
        <v>34</v>
      </c>
      <c r="L6" s="10" t="s">
        <v>35</v>
      </c>
    </row>
    <row r="7" s="3" customFormat="1" ht="35" customHeight="1" spans="1:12">
      <c r="A7" s="10">
        <v>4</v>
      </c>
      <c r="B7" s="10" t="s">
        <v>36</v>
      </c>
      <c r="C7" s="10" t="s">
        <v>15</v>
      </c>
      <c r="D7" s="11" t="s">
        <v>16</v>
      </c>
      <c r="E7" s="10" t="s">
        <v>37</v>
      </c>
      <c r="F7" s="10" t="s">
        <v>38</v>
      </c>
      <c r="G7" s="10">
        <v>60</v>
      </c>
      <c r="H7" s="10" t="s">
        <v>33</v>
      </c>
      <c r="I7" s="10" t="s">
        <v>20</v>
      </c>
      <c r="J7" s="10" t="s">
        <v>21</v>
      </c>
      <c r="K7" s="10" t="s">
        <v>34</v>
      </c>
      <c r="L7" s="10" t="s">
        <v>39</v>
      </c>
    </row>
    <row r="8" s="3" customFormat="1" ht="35" customHeight="1" spans="1:12">
      <c r="A8" s="10">
        <v>5</v>
      </c>
      <c r="B8" s="10" t="s">
        <v>40</v>
      </c>
      <c r="C8" s="10" t="s">
        <v>15</v>
      </c>
      <c r="D8" s="11" t="s">
        <v>16</v>
      </c>
      <c r="E8" s="10" t="s">
        <v>37</v>
      </c>
      <c r="F8" s="10" t="s">
        <v>41</v>
      </c>
      <c r="G8" s="10">
        <v>90</v>
      </c>
      <c r="H8" s="10" t="s">
        <v>33</v>
      </c>
      <c r="I8" s="10" t="s">
        <v>20</v>
      </c>
      <c r="J8" s="10" t="s">
        <v>21</v>
      </c>
      <c r="K8" s="10" t="s">
        <v>34</v>
      </c>
      <c r="L8" s="10" t="s">
        <v>39</v>
      </c>
    </row>
    <row r="9" s="3" customFormat="1" ht="35" customHeight="1" spans="1:12">
      <c r="A9" s="10">
        <v>6</v>
      </c>
      <c r="B9" s="10" t="s">
        <v>42</v>
      </c>
      <c r="C9" s="10" t="s">
        <v>15</v>
      </c>
      <c r="D9" s="11" t="s">
        <v>16</v>
      </c>
      <c r="E9" s="10" t="s">
        <v>43</v>
      </c>
      <c r="F9" s="10" t="s">
        <v>38</v>
      </c>
      <c r="G9" s="10">
        <v>60</v>
      </c>
      <c r="H9" s="10" t="s">
        <v>33</v>
      </c>
      <c r="I9" s="10" t="s">
        <v>20</v>
      </c>
      <c r="J9" s="10" t="s">
        <v>21</v>
      </c>
      <c r="K9" s="10" t="s">
        <v>34</v>
      </c>
      <c r="L9" s="10" t="s">
        <v>44</v>
      </c>
    </row>
    <row r="10" s="3" customFormat="1" ht="35" customHeight="1" spans="1:12">
      <c r="A10" s="10">
        <v>7</v>
      </c>
      <c r="B10" s="10" t="s">
        <v>45</v>
      </c>
      <c r="C10" s="10" t="s">
        <v>15</v>
      </c>
      <c r="D10" s="11" t="s">
        <v>16</v>
      </c>
      <c r="E10" s="10" t="s">
        <v>46</v>
      </c>
      <c r="F10" s="10" t="s">
        <v>47</v>
      </c>
      <c r="G10" s="10">
        <v>590</v>
      </c>
      <c r="H10" s="10" t="s">
        <v>33</v>
      </c>
      <c r="I10" s="10" t="s">
        <v>20</v>
      </c>
      <c r="J10" s="10" t="s">
        <v>21</v>
      </c>
      <c r="K10" s="10" t="s">
        <v>34</v>
      </c>
      <c r="L10" s="10" t="s">
        <v>48</v>
      </c>
    </row>
    <row r="11" s="4" customFormat="1" ht="35" customHeight="1" spans="1:12">
      <c r="A11" s="10">
        <v>8</v>
      </c>
      <c r="B11" s="10" t="s">
        <v>49</v>
      </c>
      <c r="C11" s="10" t="s">
        <v>15</v>
      </c>
      <c r="D11" s="11" t="s">
        <v>16</v>
      </c>
      <c r="E11" s="10" t="s">
        <v>50</v>
      </c>
      <c r="F11" s="10" t="s">
        <v>51</v>
      </c>
      <c r="G11" s="10">
        <v>160</v>
      </c>
      <c r="H11" s="10" t="s">
        <v>33</v>
      </c>
      <c r="I11" s="10" t="s">
        <v>20</v>
      </c>
      <c r="J11" s="10" t="s">
        <v>21</v>
      </c>
      <c r="K11" s="10" t="s">
        <v>34</v>
      </c>
      <c r="L11" s="10" t="s">
        <v>52</v>
      </c>
    </row>
    <row r="12" s="4" customFormat="1" ht="35" customHeight="1" spans="1:12">
      <c r="A12" s="10">
        <v>9</v>
      </c>
      <c r="B12" s="10" t="s">
        <v>53</v>
      </c>
      <c r="C12" s="10" t="s">
        <v>15</v>
      </c>
      <c r="D12" s="11" t="s">
        <v>16</v>
      </c>
      <c r="E12" s="10" t="s">
        <v>50</v>
      </c>
      <c r="F12" s="10" t="s">
        <v>54</v>
      </c>
      <c r="G12" s="10">
        <v>150</v>
      </c>
      <c r="H12" s="10" t="s">
        <v>33</v>
      </c>
      <c r="I12" s="10" t="s">
        <v>20</v>
      </c>
      <c r="J12" s="10" t="s">
        <v>21</v>
      </c>
      <c r="K12" s="10" t="s">
        <v>34</v>
      </c>
      <c r="L12" s="10" t="s">
        <v>52</v>
      </c>
    </row>
    <row r="13" s="4" customFormat="1" ht="67.5" spans="1:12">
      <c r="A13" s="10">
        <v>10</v>
      </c>
      <c r="B13" s="10" t="s">
        <v>55</v>
      </c>
      <c r="C13" s="10" t="s">
        <v>15</v>
      </c>
      <c r="D13" s="11" t="s">
        <v>16</v>
      </c>
      <c r="E13" s="10" t="s">
        <v>56</v>
      </c>
      <c r="F13" s="10" t="s">
        <v>57</v>
      </c>
      <c r="G13" s="10">
        <v>180</v>
      </c>
      <c r="H13" s="10" t="s">
        <v>58</v>
      </c>
      <c r="I13" s="10" t="s">
        <v>59</v>
      </c>
      <c r="J13" s="10" t="s">
        <v>21</v>
      </c>
      <c r="K13" s="10" t="s">
        <v>60</v>
      </c>
      <c r="L13" s="10" t="s">
        <v>56</v>
      </c>
    </row>
    <row r="14" s="4" customFormat="1" ht="61" customHeight="1" spans="1:12">
      <c r="A14" s="10">
        <v>11</v>
      </c>
      <c r="B14" s="10" t="s">
        <v>61</v>
      </c>
      <c r="C14" s="10" t="s">
        <v>15</v>
      </c>
      <c r="D14" s="11" t="s">
        <v>16</v>
      </c>
      <c r="E14" s="10" t="s">
        <v>62</v>
      </c>
      <c r="F14" s="10" t="s">
        <v>63</v>
      </c>
      <c r="G14" s="10">
        <v>200</v>
      </c>
      <c r="H14" s="10" t="s">
        <v>64</v>
      </c>
      <c r="I14" s="10" t="s">
        <v>65</v>
      </c>
      <c r="J14" s="10" t="s">
        <v>21</v>
      </c>
      <c r="K14" s="10" t="s">
        <v>60</v>
      </c>
      <c r="L14" s="10" t="s">
        <v>66</v>
      </c>
    </row>
    <row r="15" s="4" customFormat="1" ht="75" customHeight="1" spans="1:12">
      <c r="A15" s="10">
        <v>12</v>
      </c>
      <c r="B15" s="10" t="s">
        <v>67</v>
      </c>
      <c r="C15" s="10" t="s">
        <v>15</v>
      </c>
      <c r="D15" s="11" t="s">
        <v>16</v>
      </c>
      <c r="E15" s="10" t="s">
        <v>68</v>
      </c>
      <c r="F15" s="10" t="s">
        <v>69</v>
      </c>
      <c r="G15" s="10">
        <v>130</v>
      </c>
      <c r="H15" s="10" t="s">
        <v>70</v>
      </c>
      <c r="I15" s="10" t="s">
        <v>71</v>
      </c>
      <c r="J15" s="10" t="s">
        <v>21</v>
      </c>
      <c r="K15" s="10" t="s">
        <v>72</v>
      </c>
      <c r="L15" s="10" t="s">
        <v>68</v>
      </c>
    </row>
    <row r="16" s="4" customFormat="1" ht="81" customHeight="1" spans="1:12">
      <c r="A16" s="10">
        <v>13</v>
      </c>
      <c r="B16" s="10" t="s">
        <v>73</v>
      </c>
      <c r="C16" s="10" t="s">
        <v>15</v>
      </c>
      <c r="D16" s="11" t="s">
        <v>16</v>
      </c>
      <c r="E16" s="10" t="s">
        <v>74</v>
      </c>
      <c r="F16" s="10" t="s">
        <v>69</v>
      </c>
      <c r="G16" s="10">
        <v>150</v>
      </c>
      <c r="H16" s="10" t="s">
        <v>75</v>
      </c>
      <c r="I16" s="10" t="s">
        <v>76</v>
      </c>
      <c r="J16" s="10" t="s">
        <v>21</v>
      </c>
      <c r="K16" s="10" t="s">
        <v>77</v>
      </c>
      <c r="L16" s="10" t="s">
        <v>74</v>
      </c>
    </row>
    <row r="17" s="4" customFormat="1" ht="83" customHeight="1" spans="1:12">
      <c r="A17" s="10">
        <v>14</v>
      </c>
      <c r="B17" s="10" t="s">
        <v>78</v>
      </c>
      <c r="C17" s="10" t="s">
        <v>15</v>
      </c>
      <c r="D17" s="11" t="s">
        <v>16</v>
      </c>
      <c r="E17" s="10" t="s">
        <v>79</v>
      </c>
      <c r="F17" s="10" t="s">
        <v>80</v>
      </c>
      <c r="G17" s="10">
        <v>290</v>
      </c>
      <c r="H17" s="10" t="s">
        <v>81</v>
      </c>
      <c r="I17" s="10" t="s">
        <v>82</v>
      </c>
      <c r="J17" s="10" t="s">
        <v>21</v>
      </c>
      <c r="K17" s="10" t="s">
        <v>72</v>
      </c>
      <c r="L17" s="10" t="s">
        <v>79</v>
      </c>
    </row>
    <row r="18" s="4" customFormat="1" ht="80" customHeight="1" spans="1:12">
      <c r="A18" s="10">
        <v>15</v>
      </c>
      <c r="B18" s="10" t="s">
        <v>83</v>
      </c>
      <c r="C18" s="10" t="s">
        <v>15</v>
      </c>
      <c r="D18" s="11" t="s">
        <v>16</v>
      </c>
      <c r="E18" s="10" t="s">
        <v>84</v>
      </c>
      <c r="F18" s="10" t="s">
        <v>85</v>
      </c>
      <c r="G18" s="10">
        <v>100</v>
      </c>
      <c r="H18" s="10" t="s">
        <v>86</v>
      </c>
      <c r="I18" s="10" t="s">
        <v>87</v>
      </c>
      <c r="J18" s="10" t="s">
        <v>21</v>
      </c>
      <c r="K18" s="10" t="s">
        <v>72</v>
      </c>
      <c r="L18" s="10" t="s">
        <v>84</v>
      </c>
    </row>
    <row r="19" s="4" customFormat="1" ht="62" customHeight="1" spans="1:12">
      <c r="A19" s="10">
        <v>16</v>
      </c>
      <c r="B19" s="10" t="s">
        <v>88</v>
      </c>
      <c r="C19" s="10" t="s">
        <v>15</v>
      </c>
      <c r="D19" s="11" t="s">
        <v>16</v>
      </c>
      <c r="E19" s="10" t="s">
        <v>89</v>
      </c>
      <c r="F19" s="10" t="s">
        <v>90</v>
      </c>
      <c r="G19" s="10">
        <v>60</v>
      </c>
      <c r="H19" s="10" t="s">
        <v>91</v>
      </c>
      <c r="I19" s="10" t="s">
        <v>92</v>
      </c>
      <c r="J19" s="10" t="s">
        <v>21</v>
      </c>
      <c r="K19" s="10" t="s">
        <v>93</v>
      </c>
      <c r="L19" s="10" t="s">
        <v>89</v>
      </c>
    </row>
    <row r="20" s="4" customFormat="1" ht="59" customHeight="1" spans="1:12">
      <c r="A20" s="10">
        <v>17</v>
      </c>
      <c r="B20" s="10" t="s">
        <v>94</v>
      </c>
      <c r="C20" s="11" t="s">
        <v>15</v>
      </c>
      <c r="D20" s="11" t="s">
        <v>16</v>
      </c>
      <c r="E20" s="11" t="s">
        <v>95</v>
      </c>
      <c r="F20" s="10" t="s">
        <v>96</v>
      </c>
      <c r="G20" s="11">
        <v>480</v>
      </c>
      <c r="H20" s="12" t="s">
        <v>97</v>
      </c>
      <c r="I20" s="12" t="s">
        <v>98</v>
      </c>
      <c r="J20" s="10" t="s">
        <v>21</v>
      </c>
      <c r="K20" s="10" t="s">
        <v>93</v>
      </c>
      <c r="L20" s="11" t="s">
        <v>95</v>
      </c>
    </row>
    <row r="21" s="4" customFormat="1" ht="42" customHeight="1" spans="1:12">
      <c r="A21" s="10">
        <v>18</v>
      </c>
      <c r="B21" s="10" t="s">
        <v>99</v>
      </c>
      <c r="C21" s="10" t="s">
        <v>15</v>
      </c>
      <c r="D21" s="11" t="s">
        <v>16</v>
      </c>
      <c r="E21" s="10" t="s">
        <v>100</v>
      </c>
      <c r="F21" s="10" t="s">
        <v>101</v>
      </c>
      <c r="G21" s="10">
        <v>150</v>
      </c>
      <c r="H21" s="10" t="s">
        <v>102</v>
      </c>
      <c r="I21" s="10" t="s">
        <v>103</v>
      </c>
      <c r="J21" s="10" t="s">
        <v>21</v>
      </c>
      <c r="K21" s="10" t="s">
        <v>104</v>
      </c>
      <c r="L21" s="10" t="s">
        <v>100</v>
      </c>
    </row>
    <row r="22" s="4" customFormat="1" ht="144" customHeight="1" spans="1:12">
      <c r="A22" s="10">
        <v>19</v>
      </c>
      <c r="B22" s="10" t="s">
        <v>105</v>
      </c>
      <c r="C22" s="10" t="s">
        <v>15</v>
      </c>
      <c r="D22" s="11" t="s">
        <v>16</v>
      </c>
      <c r="E22" s="10" t="s">
        <v>106</v>
      </c>
      <c r="F22" s="10" t="s">
        <v>107</v>
      </c>
      <c r="G22" s="10">
        <v>290</v>
      </c>
      <c r="H22" s="10" t="s">
        <v>108</v>
      </c>
      <c r="I22" s="10" t="s">
        <v>109</v>
      </c>
      <c r="J22" s="10" t="s">
        <v>21</v>
      </c>
      <c r="K22" s="10" t="s">
        <v>110</v>
      </c>
      <c r="L22" s="10" t="s">
        <v>111</v>
      </c>
    </row>
    <row r="23" s="4" customFormat="1" ht="81" customHeight="1" spans="1:12">
      <c r="A23" s="10">
        <v>20</v>
      </c>
      <c r="B23" s="10" t="s">
        <v>112</v>
      </c>
      <c r="C23" s="10" t="s">
        <v>15</v>
      </c>
      <c r="D23" s="11" t="s">
        <v>16</v>
      </c>
      <c r="E23" s="10" t="s">
        <v>113</v>
      </c>
      <c r="F23" s="10" t="s">
        <v>114</v>
      </c>
      <c r="G23" s="10">
        <v>200</v>
      </c>
      <c r="H23" s="10" t="s">
        <v>115</v>
      </c>
      <c r="I23" s="10" t="s">
        <v>116</v>
      </c>
      <c r="J23" s="10" t="s">
        <v>21</v>
      </c>
      <c r="K23" s="10" t="s">
        <v>117</v>
      </c>
      <c r="L23" s="10" t="s">
        <v>118</v>
      </c>
    </row>
    <row r="24" s="4" customFormat="1" ht="67" customHeight="1" spans="1:12">
      <c r="A24" s="10">
        <v>21</v>
      </c>
      <c r="B24" s="10" t="s">
        <v>119</v>
      </c>
      <c r="C24" s="10" t="s">
        <v>15</v>
      </c>
      <c r="D24" s="11" t="s">
        <v>16</v>
      </c>
      <c r="E24" s="10" t="s">
        <v>120</v>
      </c>
      <c r="F24" s="10" t="s">
        <v>121</v>
      </c>
      <c r="G24" s="10">
        <v>990</v>
      </c>
      <c r="H24" s="10" t="s">
        <v>122</v>
      </c>
      <c r="I24" s="10" t="s">
        <v>123</v>
      </c>
      <c r="J24" s="10" t="s">
        <v>21</v>
      </c>
      <c r="K24" s="10" t="s">
        <v>124</v>
      </c>
      <c r="L24" s="10" t="s">
        <v>125</v>
      </c>
    </row>
    <row r="25" s="4" customFormat="1" ht="63" customHeight="1" spans="1:12">
      <c r="A25" s="10">
        <v>22</v>
      </c>
      <c r="B25" s="10" t="s">
        <v>126</v>
      </c>
      <c r="C25" s="10" t="s">
        <v>15</v>
      </c>
      <c r="D25" s="11" t="s">
        <v>16</v>
      </c>
      <c r="E25" s="10" t="s">
        <v>120</v>
      </c>
      <c r="F25" s="10" t="s">
        <v>127</v>
      </c>
      <c r="G25" s="10">
        <v>990</v>
      </c>
      <c r="H25" s="10" t="s">
        <v>128</v>
      </c>
      <c r="I25" s="10" t="s">
        <v>123</v>
      </c>
      <c r="J25" s="10" t="s">
        <v>21</v>
      </c>
      <c r="K25" s="10" t="s">
        <v>124</v>
      </c>
      <c r="L25" s="10" t="s">
        <v>125</v>
      </c>
    </row>
    <row r="26" s="4" customFormat="1" ht="57" customHeight="1" spans="1:12">
      <c r="A26" s="10">
        <v>23</v>
      </c>
      <c r="B26" s="10" t="s">
        <v>129</v>
      </c>
      <c r="C26" s="10" t="s">
        <v>15</v>
      </c>
      <c r="D26" s="11" t="s">
        <v>16</v>
      </c>
      <c r="E26" s="10" t="s">
        <v>130</v>
      </c>
      <c r="F26" s="10" t="s">
        <v>131</v>
      </c>
      <c r="G26" s="10">
        <v>290</v>
      </c>
      <c r="H26" s="10" t="s">
        <v>122</v>
      </c>
      <c r="I26" s="10" t="s">
        <v>132</v>
      </c>
      <c r="J26" s="10" t="s">
        <v>21</v>
      </c>
      <c r="K26" s="10" t="s">
        <v>124</v>
      </c>
      <c r="L26" s="10" t="s">
        <v>133</v>
      </c>
    </row>
    <row r="27" s="4" customFormat="1" ht="57" customHeight="1" spans="1:12">
      <c r="A27" s="10">
        <v>24</v>
      </c>
      <c r="B27" s="10" t="s">
        <v>134</v>
      </c>
      <c r="C27" s="10" t="s">
        <v>15</v>
      </c>
      <c r="D27" s="11" t="s">
        <v>16</v>
      </c>
      <c r="E27" s="10" t="s">
        <v>130</v>
      </c>
      <c r="F27" s="10" t="s">
        <v>135</v>
      </c>
      <c r="G27" s="10">
        <v>100</v>
      </c>
      <c r="H27" s="10" t="s">
        <v>122</v>
      </c>
      <c r="I27" s="10" t="s">
        <v>132</v>
      </c>
      <c r="J27" s="10" t="s">
        <v>21</v>
      </c>
      <c r="K27" s="10" t="s">
        <v>124</v>
      </c>
      <c r="L27" s="10" t="s">
        <v>133</v>
      </c>
    </row>
    <row r="28" s="4" customFormat="1" ht="67.5" spans="1:12">
      <c r="A28" s="10">
        <v>25</v>
      </c>
      <c r="B28" s="10" t="s">
        <v>136</v>
      </c>
      <c r="C28" s="10" t="s">
        <v>15</v>
      </c>
      <c r="D28" s="11" t="s">
        <v>16</v>
      </c>
      <c r="E28" s="10" t="s">
        <v>130</v>
      </c>
      <c r="F28" s="10" t="s">
        <v>137</v>
      </c>
      <c r="G28" s="10">
        <v>100</v>
      </c>
      <c r="H28" s="10" t="s">
        <v>122</v>
      </c>
      <c r="I28" s="10" t="s">
        <v>132</v>
      </c>
      <c r="J28" s="10" t="s">
        <v>21</v>
      </c>
      <c r="K28" s="10" t="s">
        <v>124</v>
      </c>
      <c r="L28" s="10" t="s">
        <v>133</v>
      </c>
    </row>
    <row r="29" s="4" customFormat="1" ht="67.5" spans="1:12">
      <c r="A29" s="10">
        <v>26</v>
      </c>
      <c r="B29" s="10" t="s">
        <v>138</v>
      </c>
      <c r="C29" s="10" t="s">
        <v>15</v>
      </c>
      <c r="D29" s="11" t="s">
        <v>16</v>
      </c>
      <c r="E29" s="10" t="s">
        <v>130</v>
      </c>
      <c r="F29" s="10" t="s">
        <v>139</v>
      </c>
      <c r="G29" s="10">
        <v>200</v>
      </c>
      <c r="H29" s="10" t="s">
        <v>122</v>
      </c>
      <c r="I29" s="10" t="s">
        <v>132</v>
      </c>
      <c r="J29" s="10" t="s">
        <v>21</v>
      </c>
      <c r="K29" s="10" t="s">
        <v>124</v>
      </c>
      <c r="L29" s="10" t="s">
        <v>133</v>
      </c>
    </row>
    <row r="30" s="4" customFormat="1" ht="60" customHeight="1" spans="1:12">
      <c r="A30" s="10">
        <v>27</v>
      </c>
      <c r="B30" s="10" t="s">
        <v>140</v>
      </c>
      <c r="C30" s="10" t="s">
        <v>15</v>
      </c>
      <c r="D30" s="11" t="s">
        <v>16</v>
      </c>
      <c r="E30" s="10" t="s">
        <v>141</v>
      </c>
      <c r="F30" s="10" t="s">
        <v>142</v>
      </c>
      <c r="G30" s="10">
        <v>295</v>
      </c>
      <c r="H30" s="10" t="s">
        <v>143</v>
      </c>
      <c r="I30" s="10" t="s">
        <v>144</v>
      </c>
      <c r="J30" s="10" t="s">
        <v>21</v>
      </c>
      <c r="K30" s="10" t="s">
        <v>124</v>
      </c>
      <c r="L30" s="10" t="s">
        <v>145</v>
      </c>
    </row>
    <row r="31" s="4" customFormat="1" ht="58" customHeight="1" spans="1:12">
      <c r="A31" s="10">
        <v>28</v>
      </c>
      <c r="B31" s="10" t="s">
        <v>146</v>
      </c>
      <c r="C31" s="10" t="s">
        <v>15</v>
      </c>
      <c r="D31" s="11" t="s">
        <v>16</v>
      </c>
      <c r="E31" s="10" t="s">
        <v>145</v>
      </c>
      <c r="F31" s="10" t="s">
        <v>147</v>
      </c>
      <c r="G31" s="10">
        <v>450</v>
      </c>
      <c r="H31" s="10" t="s">
        <v>148</v>
      </c>
      <c r="I31" s="10" t="s">
        <v>144</v>
      </c>
      <c r="J31" s="10" t="s">
        <v>21</v>
      </c>
      <c r="K31" s="10" t="s">
        <v>124</v>
      </c>
      <c r="L31" s="10" t="s">
        <v>145</v>
      </c>
    </row>
    <row r="32" s="4" customFormat="1" ht="62" customHeight="1" spans="1:12">
      <c r="A32" s="10">
        <v>29</v>
      </c>
      <c r="B32" s="10" t="s">
        <v>149</v>
      </c>
      <c r="C32" s="10" t="s">
        <v>15</v>
      </c>
      <c r="D32" s="11" t="s">
        <v>16</v>
      </c>
      <c r="E32" s="10" t="s">
        <v>150</v>
      </c>
      <c r="F32" s="10" t="s">
        <v>151</v>
      </c>
      <c r="G32" s="10">
        <v>150</v>
      </c>
      <c r="H32" s="10" t="s">
        <v>152</v>
      </c>
      <c r="I32" s="10" t="s">
        <v>153</v>
      </c>
      <c r="J32" s="10" t="s">
        <v>21</v>
      </c>
      <c r="K32" s="10" t="s">
        <v>124</v>
      </c>
      <c r="L32" s="10" t="s">
        <v>150</v>
      </c>
    </row>
    <row r="33" s="4" customFormat="1" ht="63" customHeight="1" spans="1:12">
      <c r="A33" s="10">
        <v>30</v>
      </c>
      <c r="B33" s="10" t="s">
        <v>154</v>
      </c>
      <c r="C33" s="10" t="s">
        <v>15</v>
      </c>
      <c r="D33" s="11" t="s">
        <v>16</v>
      </c>
      <c r="E33" s="10" t="s">
        <v>155</v>
      </c>
      <c r="F33" s="10" t="s">
        <v>147</v>
      </c>
      <c r="G33" s="10">
        <v>450</v>
      </c>
      <c r="H33" s="10" t="s">
        <v>148</v>
      </c>
      <c r="I33" s="10" t="s">
        <v>144</v>
      </c>
      <c r="J33" s="10" t="s">
        <v>21</v>
      </c>
      <c r="K33" s="10" t="s">
        <v>124</v>
      </c>
      <c r="L33" s="10" t="s">
        <v>155</v>
      </c>
    </row>
    <row r="34" s="4" customFormat="1" ht="62" customHeight="1" spans="1:12">
      <c r="A34" s="10">
        <v>31</v>
      </c>
      <c r="B34" s="10" t="s">
        <v>156</v>
      </c>
      <c r="C34" s="10" t="s">
        <v>15</v>
      </c>
      <c r="D34" s="11" t="s">
        <v>16</v>
      </c>
      <c r="E34" s="10" t="s">
        <v>157</v>
      </c>
      <c r="F34" s="10" t="s">
        <v>158</v>
      </c>
      <c r="G34" s="10">
        <v>150</v>
      </c>
      <c r="H34" s="10" t="s">
        <v>159</v>
      </c>
      <c r="I34" s="10" t="s">
        <v>160</v>
      </c>
      <c r="J34" s="10" t="s">
        <v>21</v>
      </c>
      <c r="K34" s="10" t="s">
        <v>124</v>
      </c>
      <c r="L34" s="10" t="s">
        <v>157</v>
      </c>
    </row>
    <row r="35" s="4" customFormat="1" ht="43" customHeight="1" spans="1:12">
      <c r="A35" s="10">
        <v>32</v>
      </c>
      <c r="B35" s="10" t="s">
        <v>161</v>
      </c>
      <c r="C35" s="10" t="s">
        <v>15</v>
      </c>
      <c r="D35" s="11" t="s">
        <v>16</v>
      </c>
      <c r="E35" s="10" t="s">
        <v>162</v>
      </c>
      <c r="F35" s="10" t="s">
        <v>163</v>
      </c>
      <c r="G35" s="10">
        <v>180</v>
      </c>
      <c r="H35" s="10" t="s">
        <v>164</v>
      </c>
      <c r="I35" s="10" t="s">
        <v>165</v>
      </c>
      <c r="J35" s="10" t="s">
        <v>21</v>
      </c>
      <c r="K35" s="10" t="s">
        <v>166</v>
      </c>
      <c r="L35" s="10" t="s">
        <v>162</v>
      </c>
    </row>
    <row r="36" s="4" customFormat="1" ht="27" spans="1:12">
      <c r="A36" s="10">
        <v>33</v>
      </c>
      <c r="B36" s="10" t="s">
        <v>167</v>
      </c>
      <c r="C36" s="10" t="s">
        <v>15</v>
      </c>
      <c r="D36" s="11" t="s">
        <v>16</v>
      </c>
      <c r="E36" s="10" t="s">
        <v>168</v>
      </c>
      <c r="F36" s="10" t="s">
        <v>169</v>
      </c>
      <c r="G36" s="10">
        <v>220</v>
      </c>
      <c r="H36" s="10" t="s">
        <v>170</v>
      </c>
      <c r="I36" s="10" t="s">
        <v>171</v>
      </c>
      <c r="J36" s="10" t="s">
        <v>21</v>
      </c>
      <c r="K36" s="10" t="s">
        <v>166</v>
      </c>
      <c r="L36" s="10" t="s">
        <v>168</v>
      </c>
    </row>
    <row r="37" s="4" customFormat="1" ht="45" customHeight="1" spans="1:12">
      <c r="A37" s="10">
        <v>34</v>
      </c>
      <c r="B37" s="10" t="s">
        <v>172</v>
      </c>
      <c r="C37" s="10" t="s">
        <v>15</v>
      </c>
      <c r="D37" s="11" t="s">
        <v>16</v>
      </c>
      <c r="E37" s="10" t="s">
        <v>173</v>
      </c>
      <c r="F37" s="10" t="s">
        <v>174</v>
      </c>
      <c r="G37" s="10">
        <v>480</v>
      </c>
      <c r="H37" s="10" t="s">
        <v>175</v>
      </c>
      <c r="I37" s="10" t="s">
        <v>176</v>
      </c>
      <c r="J37" s="10" t="s">
        <v>21</v>
      </c>
      <c r="K37" s="10" t="s">
        <v>166</v>
      </c>
      <c r="L37" s="10" t="s">
        <v>177</v>
      </c>
    </row>
    <row r="38" s="4" customFormat="1" ht="89" customHeight="1" spans="1:12">
      <c r="A38" s="10">
        <v>35</v>
      </c>
      <c r="B38" s="10" t="s">
        <v>178</v>
      </c>
      <c r="C38" s="10" t="s">
        <v>15</v>
      </c>
      <c r="D38" s="11" t="s">
        <v>16</v>
      </c>
      <c r="E38" s="10" t="s">
        <v>179</v>
      </c>
      <c r="F38" s="10" t="s">
        <v>180</v>
      </c>
      <c r="G38" s="10">
        <v>120</v>
      </c>
      <c r="H38" s="10" t="s">
        <v>181</v>
      </c>
      <c r="I38" s="10" t="s">
        <v>182</v>
      </c>
      <c r="J38" s="10" t="s">
        <v>21</v>
      </c>
      <c r="K38" s="10" t="s">
        <v>183</v>
      </c>
      <c r="L38" s="10" t="s">
        <v>184</v>
      </c>
    </row>
    <row r="39" s="4" customFormat="1" ht="62" customHeight="1" spans="1:12">
      <c r="A39" s="10">
        <v>36</v>
      </c>
      <c r="B39" s="10" t="s">
        <v>185</v>
      </c>
      <c r="C39" s="10" t="s">
        <v>15</v>
      </c>
      <c r="D39" s="11" t="s">
        <v>16</v>
      </c>
      <c r="E39" s="10" t="s">
        <v>186</v>
      </c>
      <c r="F39" s="10" t="s">
        <v>187</v>
      </c>
      <c r="G39" s="10">
        <v>280</v>
      </c>
      <c r="H39" s="10" t="s">
        <v>188</v>
      </c>
      <c r="I39" s="10" t="s">
        <v>189</v>
      </c>
      <c r="J39" s="10" t="s">
        <v>21</v>
      </c>
      <c r="K39" s="10" t="s">
        <v>183</v>
      </c>
      <c r="L39" s="10" t="s">
        <v>186</v>
      </c>
    </row>
    <row r="40" s="4" customFormat="1" ht="58" customHeight="1" spans="1:12">
      <c r="A40" s="10">
        <v>37</v>
      </c>
      <c r="B40" s="10" t="s">
        <v>190</v>
      </c>
      <c r="C40" s="10" t="s">
        <v>15</v>
      </c>
      <c r="D40" s="11" t="s">
        <v>16</v>
      </c>
      <c r="E40" s="10" t="s">
        <v>191</v>
      </c>
      <c r="F40" s="10" t="s">
        <v>187</v>
      </c>
      <c r="G40" s="10">
        <v>280</v>
      </c>
      <c r="H40" s="10" t="s">
        <v>192</v>
      </c>
      <c r="I40" s="10" t="s">
        <v>189</v>
      </c>
      <c r="J40" s="10" t="s">
        <v>21</v>
      </c>
      <c r="K40" s="10" t="s">
        <v>183</v>
      </c>
      <c r="L40" s="10" t="s">
        <v>191</v>
      </c>
    </row>
    <row r="41" s="4" customFormat="1" ht="62" customHeight="1" spans="1:12">
      <c r="A41" s="10">
        <v>38</v>
      </c>
      <c r="B41" s="10" t="s">
        <v>193</v>
      </c>
      <c r="C41" s="10" t="s">
        <v>15</v>
      </c>
      <c r="D41" s="11" t="s">
        <v>16</v>
      </c>
      <c r="E41" s="10" t="s">
        <v>194</v>
      </c>
      <c r="F41" s="10" t="s">
        <v>187</v>
      </c>
      <c r="G41" s="10">
        <v>280</v>
      </c>
      <c r="H41" s="10" t="s">
        <v>195</v>
      </c>
      <c r="I41" s="10" t="s">
        <v>189</v>
      </c>
      <c r="J41" s="10" t="s">
        <v>21</v>
      </c>
      <c r="K41" s="10" t="s">
        <v>183</v>
      </c>
      <c r="L41" s="10" t="s">
        <v>194</v>
      </c>
    </row>
    <row r="42" s="5" customFormat="1" ht="73" customHeight="1" spans="1:12">
      <c r="A42" s="10">
        <v>39</v>
      </c>
      <c r="B42" s="13" t="s">
        <v>196</v>
      </c>
      <c r="C42" s="10" t="s">
        <v>15</v>
      </c>
      <c r="D42" s="11" t="s">
        <v>16</v>
      </c>
      <c r="E42" s="10" t="s">
        <v>197</v>
      </c>
      <c r="F42" s="13" t="s">
        <v>198</v>
      </c>
      <c r="G42" s="13">
        <v>200</v>
      </c>
      <c r="H42" s="10" t="s">
        <v>199</v>
      </c>
      <c r="I42" s="10" t="s">
        <v>200</v>
      </c>
      <c r="J42" s="10" t="s">
        <v>21</v>
      </c>
      <c r="K42" s="10" t="s">
        <v>201</v>
      </c>
      <c r="L42" s="10" t="s">
        <v>202</v>
      </c>
    </row>
    <row r="43" s="4" customFormat="1" ht="47" customHeight="1" spans="1:12">
      <c r="A43" s="10">
        <v>40</v>
      </c>
      <c r="B43" s="10" t="s">
        <v>203</v>
      </c>
      <c r="C43" s="10" t="s">
        <v>15</v>
      </c>
      <c r="D43" s="11" t="s">
        <v>16</v>
      </c>
      <c r="E43" s="10" t="s">
        <v>25</v>
      </c>
      <c r="F43" s="10" t="s">
        <v>204</v>
      </c>
      <c r="G43" s="10">
        <v>240</v>
      </c>
      <c r="H43" s="10" t="s">
        <v>27</v>
      </c>
      <c r="I43" s="10" t="s">
        <v>20</v>
      </c>
      <c r="J43" s="10" t="s">
        <v>21</v>
      </c>
      <c r="K43" s="10" t="s">
        <v>205</v>
      </c>
      <c r="L43" s="10" t="s">
        <v>29</v>
      </c>
    </row>
    <row r="44" s="6" customFormat="1" ht="57" customHeight="1" spans="1:12">
      <c r="A44" s="10">
        <v>41</v>
      </c>
      <c r="B44" s="10" t="s">
        <v>206</v>
      </c>
      <c r="C44" s="10" t="s">
        <v>15</v>
      </c>
      <c r="D44" s="11" t="s">
        <v>16</v>
      </c>
      <c r="E44" s="10" t="s">
        <v>207</v>
      </c>
      <c r="F44" s="10" t="s">
        <v>208</v>
      </c>
      <c r="G44" s="10">
        <v>980</v>
      </c>
      <c r="H44" s="12" t="s">
        <v>209</v>
      </c>
      <c r="I44" s="12" t="s">
        <v>210</v>
      </c>
      <c r="J44" s="10" t="s">
        <v>21</v>
      </c>
      <c r="K44" s="10" t="s">
        <v>211</v>
      </c>
      <c r="L44" s="10" t="s">
        <v>212</v>
      </c>
    </row>
    <row r="45" s="1" customFormat="1" ht="190" customHeight="1" spans="1:12">
      <c r="A45" s="10">
        <v>42</v>
      </c>
      <c r="B45" s="10" t="s">
        <v>213</v>
      </c>
      <c r="C45" s="10" t="s">
        <v>15</v>
      </c>
      <c r="D45" s="11" t="s">
        <v>16</v>
      </c>
      <c r="E45" s="10" t="s">
        <v>214</v>
      </c>
      <c r="F45" s="12" t="s">
        <v>215</v>
      </c>
      <c r="G45" s="10">
        <v>490</v>
      </c>
      <c r="H45" s="12" t="s">
        <v>216</v>
      </c>
      <c r="I45" s="12" t="s">
        <v>217</v>
      </c>
      <c r="J45" s="10" t="s">
        <v>21</v>
      </c>
      <c r="K45" s="10" t="s">
        <v>218</v>
      </c>
      <c r="L45" s="10" t="s">
        <v>219</v>
      </c>
    </row>
    <row r="46" s="1" customFormat="1" ht="144" customHeight="1" spans="1:12">
      <c r="A46" s="10">
        <v>43</v>
      </c>
      <c r="B46" s="12" t="s">
        <v>220</v>
      </c>
      <c r="C46" s="10" t="s">
        <v>15</v>
      </c>
      <c r="D46" s="11" t="s">
        <v>16</v>
      </c>
      <c r="E46" s="10" t="s">
        <v>221</v>
      </c>
      <c r="F46" s="14" t="s">
        <v>222</v>
      </c>
      <c r="G46" s="10">
        <v>996</v>
      </c>
      <c r="H46" s="12" t="s">
        <v>223</v>
      </c>
      <c r="I46" s="12" t="s">
        <v>224</v>
      </c>
      <c r="J46" s="10" t="s">
        <v>21</v>
      </c>
      <c r="K46" s="10" t="s">
        <v>225</v>
      </c>
      <c r="L46" s="10" t="s">
        <v>226</v>
      </c>
    </row>
    <row r="47" s="1" customFormat="1" ht="143" customHeight="1" spans="1:12">
      <c r="A47" s="10">
        <v>44</v>
      </c>
      <c r="B47" s="12" t="s">
        <v>227</v>
      </c>
      <c r="C47" s="10" t="s">
        <v>15</v>
      </c>
      <c r="D47" s="11" t="s">
        <v>16</v>
      </c>
      <c r="E47" s="10" t="s">
        <v>228</v>
      </c>
      <c r="F47" s="14" t="s">
        <v>229</v>
      </c>
      <c r="G47" s="10">
        <v>988</v>
      </c>
      <c r="H47" s="12" t="s">
        <v>230</v>
      </c>
      <c r="I47" s="12" t="s">
        <v>224</v>
      </c>
      <c r="J47" s="10" t="s">
        <v>21</v>
      </c>
      <c r="K47" s="10" t="s">
        <v>225</v>
      </c>
      <c r="L47" s="10" t="s">
        <v>231</v>
      </c>
    </row>
    <row r="48" s="4" customFormat="1" ht="106" customHeight="1" spans="1:12">
      <c r="A48" s="10">
        <v>45</v>
      </c>
      <c r="B48" s="10" t="s">
        <v>232</v>
      </c>
      <c r="C48" s="10" t="s">
        <v>15</v>
      </c>
      <c r="D48" s="11" t="s">
        <v>16</v>
      </c>
      <c r="E48" s="10" t="s">
        <v>233</v>
      </c>
      <c r="F48" s="10" t="s">
        <v>234</v>
      </c>
      <c r="G48" s="10">
        <v>995</v>
      </c>
      <c r="H48" s="10" t="s">
        <v>235</v>
      </c>
      <c r="I48" s="10" t="s">
        <v>236</v>
      </c>
      <c r="J48" s="10" t="s">
        <v>21</v>
      </c>
      <c r="K48" s="10" t="s">
        <v>237</v>
      </c>
      <c r="L48" s="10" t="s">
        <v>238</v>
      </c>
    </row>
    <row r="49" s="4" customFormat="1" ht="114" customHeight="1" spans="1:12">
      <c r="A49" s="10">
        <v>46</v>
      </c>
      <c r="B49" s="10" t="s">
        <v>239</v>
      </c>
      <c r="C49" s="10" t="s">
        <v>15</v>
      </c>
      <c r="D49" s="11" t="s">
        <v>16</v>
      </c>
      <c r="E49" s="10" t="s">
        <v>240</v>
      </c>
      <c r="F49" s="10" t="s">
        <v>241</v>
      </c>
      <c r="G49" s="10">
        <v>990</v>
      </c>
      <c r="H49" s="10" t="s">
        <v>242</v>
      </c>
      <c r="I49" s="10" t="s">
        <v>243</v>
      </c>
      <c r="J49" s="10" t="s">
        <v>21</v>
      </c>
      <c r="K49" s="10" t="s">
        <v>237</v>
      </c>
      <c r="L49" s="10" t="s">
        <v>244</v>
      </c>
    </row>
    <row r="50" s="4" customFormat="1" ht="45" customHeight="1" spans="1:12">
      <c r="A50" s="10">
        <v>47</v>
      </c>
      <c r="B50" s="10" t="s">
        <v>245</v>
      </c>
      <c r="C50" s="10" t="s">
        <v>15</v>
      </c>
      <c r="D50" s="11" t="s">
        <v>16</v>
      </c>
      <c r="E50" s="10" t="s">
        <v>246</v>
      </c>
      <c r="F50" s="10" t="s">
        <v>247</v>
      </c>
      <c r="G50" s="10">
        <v>50</v>
      </c>
      <c r="H50" s="10" t="s">
        <v>248</v>
      </c>
      <c r="I50" s="10" t="s">
        <v>98</v>
      </c>
      <c r="J50" s="10" t="s">
        <v>21</v>
      </c>
      <c r="K50" s="10" t="s">
        <v>249</v>
      </c>
      <c r="L50" s="10" t="s">
        <v>250</v>
      </c>
    </row>
    <row r="51" s="4" customFormat="1" ht="45" customHeight="1" spans="1:12">
      <c r="A51" s="10">
        <v>48</v>
      </c>
      <c r="B51" s="10" t="s">
        <v>251</v>
      </c>
      <c r="C51" s="10" t="s">
        <v>15</v>
      </c>
      <c r="D51" s="11" t="s">
        <v>16</v>
      </c>
      <c r="E51" s="10" t="s">
        <v>246</v>
      </c>
      <c r="F51" s="10" t="s">
        <v>247</v>
      </c>
      <c r="G51" s="10">
        <v>50</v>
      </c>
      <c r="H51" s="10" t="s">
        <v>248</v>
      </c>
      <c r="I51" s="10" t="s">
        <v>98</v>
      </c>
      <c r="J51" s="10" t="s">
        <v>21</v>
      </c>
      <c r="K51" s="10" t="s">
        <v>249</v>
      </c>
      <c r="L51" s="10" t="s">
        <v>252</v>
      </c>
    </row>
    <row r="52" s="4" customFormat="1" ht="45" customHeight="1" spans="1:12">
      <c r="A52" s="10">
        <v>49</v>
      </c>
      <c r="B52" s="10" t="s">
        <v>253</v>
      </c>
      <c r="C52" s="10" t="s">
        <v>15</v>
      </c>
      <c r="D52" s="11" t="s">
        <v>16</v>
      </c>
      <c r="E52" s="10" t="s">
        <v>246</v>
      </c>
      <c r="F52" s="10" t="s">
        <v>254</v>
      </c>
      <c r="G52" s="10">
        <v>50</v>
      </c>
      <c r="H52" s="10" t="s">
        <v>248</v>
      </c>
      <c r="I52" s="10" t="s">
        <v>98</v>
      </c>
      <c r="J52" s="10" t="s">
        <v>21</v>
      </c>
      <c r="K52" s="10" t="s">
        <v>249</v>
      </c>
      <c r="L52" s="10" t="s">
        <v>255</v>
      </c>
    </row>
    <row r="53" s="4" customFormat="1" ht="45" customHeight="1" spans="1:12">
      <c r="A53" s="10">
        <v>50</v>
      </c>
      <c r="B53" s="10" t="s">
        <v>256</v>
      </c>
      <c r="C53" s="10" t="s">
        <v>15</v>
      </c>
      <c r="D53" s="11" t="s">
        <v>16</v>
      </c>
      <c r="E53" s="10" t="s">
        <v>246</v>
      </c>
      <c r="F53" s="10" t="s">
        <v>254</v>
      </c>
      <c r="G53" s="10">
        <v>50</v>
      </c>
      <c r="H53" s="10" t="s">
        <v>248</v>
      </c>
      <c r="I53" s="10" t="s">
        <v>98</v>
      </c>
      <c r="J53" s="10" t="s">
        <v>21</v>
      </c>
      <c r="K53" s="10" t="s">
        <v>249</v>
      </c>
      <c r="L53" s="10" t="s">
        <v>257</v>
      </c>
    </row>
    <row r="54" s="4" customFormat="1" ht="45" customHeight="1" spans="1:12">
      <c r="A54" s="10">
        <v>51</v>
      </c>
      <c r="B54" s="10" t="s">
        <v>258</v>
      </c>
      <c r="C54" s="10" t="s">
        <v>15</v>
      </c>
      <c r="D54" s="11" t="s">
        <v>16</v>
      </c>
      <c r="E54" s="10" t="s">
        <v>246</v>
      </c>
      <c r="F54" s="10" t="s">
        <v>259</v>
      </c>
      <c r="G54" s="10">
        <v>50</v>
      </c>
      <c r="H54" s="10" t="s">
        <v>248</v>
      </c>
      <c r="I54" s="10" t="s">
        <v>98</v>
      </c>
      <c r="J54" s="10" t="s">
        <v>21</v>
      </c>
      <c r="K54" s="10" t="s">
        <v>249</v>
      </c>
      <c r="L54" s="10" t="s">
        <v>260</v>
      </c>
    </row>
    <row r="55" s="4" customFormat="1" ht="45" customHeight="1" spans="1:12">
      <c r="A55" s="10">
        <v>52</v>
      </c>
      <c r="B55" s="10" t="s">
        <v>261</v>
      </c>
      <c r="C55" s="10" t="s">
        <v>15</v>
      </c>
      <c r="D55" s="11" t="s">
        <v>16</v>
      </c>
      <c r="E55" s="10" t="s">
        <v>246</v>
      </c>
      <c r="F55" s="10" t="s">
        <v>247</v>
      </c>
      <c r="G55" s="10">
        <v>50</v>
      </c>
      <c r="H55" s="10" t="s">
        <v>248</v>
      </c>
      <c r="I55" s="10" t="s">
        <v>98</v>
      </c>
      <c r="J55" s="10" t="s">
        <v>21</v>
      </c>
      <c r="K55" s="10" t="s">
        <v>249</v>
      </c>
      <c r="L55" s="10" t="s">
        <v>262</v>
      </c>
    </row>
    <row r="56" s="4" customFormat="1" ht="45" customHeight="1" spans="1:12">
      <c r="A56" s="10">
        <v>53</v>
      </c>
      <c r="B56" s="10" t="s">
        <v>263</v>
      </c>
      <c r="C56" s="10" t="s">
        <v>15</v>
      </c>
      <c r="D56" s="11" t="s">
        <v>16</v>
      </c>
      <c r="E56" s="10" t="s">
        <v>246</v>
      </c>
      <c r="F56" s="10" t="s">
        <v>259</v>
      </c>
      <c r="G56" s="10">
        <v>50</v>
      </c>
      <c r="H56" s="10" t="s">
        <v>248</v>
      </c>
      <c r="I56" s="10" t="s">
        <v>98</v>
      </c>
      <c r="J56" s="10" t="s">
        <v>21</v>
      </c>
      <c r="K56" s="10" t="s">
        <v>249</v>
      </c>
      <c r="L56" s="10" t="s">
        <v>264</v>
      </c>
    </row>
    <row r="57" s="4" customFormat="1" ht="45" customHeight="1" spans="1:12">
      <c r="A57" s="10">
        <v>54</v>
      </c>
      <c r="B57" s="10" t="s">
        <v>265</v>
      </c>
      <c r="C57" s="10" t="s">
        <v>15</v>
      </c>
      <c r="D57" s="11" t="s">
        <v>16</v>
      </c>
      <c r="E57" s="10" t="s">
        <v>246</v>
      </c>
      <c r="F57" s="10" t="s">
        <v>259</v>
      </c>
      <c r="G57" s="10">
        <v>50</v>
      </c>
      <c r="H57" s="10" t="s">
        <v>248</v>
      </c>
      <c r="I57" s="10" t="s">
        <v>98</v>
      </c>
      <c r="J57" s="10" t="s">
        <v>21</v>
      </c>
      <c r="K57" s="10" t="s">
        <v>249</v>
      </c>
      <c r="L57" s="10" t="s">
        <v>266</v>
      </c>
    </row>
    <row r="58" s="4" customFormat="1" ht="93" customHeight="1" spans="1:12">
      <c r="A58" s="10">
        <v>55</v>
      </c>
      <c r="B58" s="10" t="s">
        <v>267</v>
      </c>
      <c r="C58" s="10" t="s">
        <v>15</v>
      </c>
      <c r="D58" s="11" t="s">
        <v>16</v>
      </c>
      <c r="E58" s="10" t="s">
        <v>268</v>
      </c>
      <c r="F58" s="10" t="s">
        <v>269</v>
      </c>
      <c r="G58" s="10">
        <v>350</v>
      </c>
      <c r="H58" s="10" t="s">
        <v>270</v>
      </c>
      <c r="I58" s="10" t="s">
        <v>98</v>
      </c>
      <c r="J58" s="10" t="s">
        <v>271</v>
      </c>
      <c r="K58" s="10" t="s">
        <v>272</v>
      </c>
      <c r="L58" s="10" t="s">
        <v>273</v>
      </c>
    </row>
    <row r="59" s="4" customFormat="1" ht="55" customHeight="1" spans="1:12">
      <c r="A59" s="10">
        <v>56</v>
      </c>
      <c r="B59" s="10" t="s">
        <v>274</v>
      </c>
      <c r="C59" s="10" t="s">
        <v>15</v>
      </c>
      <c r="D59" s="11" t="s">
        <v>16</v>
      </c>
      <c r="E59" s="10" t="s">
        <v>275</v>
      </c>
      <c r="F59" s="15" t="s">
        <v>276</v>
      </c>
      <c r="G59" s="10">
        <v>150</v>
      </c>
      <c r="H59" s="16" t="s">
        <v>277</v>
      </c>
      <c r="I59" s="10" t="s">
        <v>98</v>
      </c>
      <c r="J59" s="10" t="s">
        <v>271</v>
      </c>
      <c r="K59" s="10" t="s">
        <v>278</v>
      </c>
      <c r="L59" s="10" t="s">
        <v>279</v>
      </c>
    </row>
    <row r="60" s="4" customFormat="1" ht="69" customHeight="1" spans="1:12">
      <c r="A60" s="10">
        <v>57</v>
      </c>
      <c r="B60" s="10" t="s">
        <v>280</v>
      </c>
      <c r="C60" s="10" t="s">
        <v>15</v>
      </c>
      <c r="D60" s="11" t="s">
        <v>16</v>
      </c>
      <c r="E60" s="17" t="s">
        <v>281</v>
      </c>
      <c r="F60" s="17" t="s">
        <v>282</v>
      </c>
      <c r="G60" s="10">
        <v>250</v>
      </c>
      <c r="H60" s="18" t="s">
        <v>283</v>
      </c>
      <c r="I60" s="18" t="s">
        <v>98</v>
      </c>
      <c r="J60" s="17" t="s">
        <v>284</v>
      </c>
      <c r="K60" s="17" t="s">
        <v>285</v>
      </c>
      <c r="L60" s="10" t="s">
        <v>286</v>
      </c>
    </row>
    <row r="61" s="1" customFormat="1" ht="67.5" spans="1:12">
      <c r="A61" s="10">
        <v>58</v>
      </c>
      <c r="B61" s="10" t="s">
        <v>287</v>
      </c>
      <c r="C61" s="11" t="s">
        <v>15</v>
      </c>
      <c r="D61" s="11" t="s">
        <v>16</v>
      </c>
      <c r="E61" s="11" t="s">
        <v>288</v>
      </c>
      <c r="F61" s="10" t="s">
        <v>289</v>
      </c>
      <c r="G61" s="11">
        <v>500</v>
      </c>
      <c r="H61" s="10" t="s">
        <v>290</v>
      </c>
      <c r="I61" s="10" t="s">
        <v>291</v>
      </c>
      <c r="J61" s="10" t="s">
        <v>21</v>
      </c>
      <c r="K61" s="10" t="s">
        <v>292</v>
      </c>
      <c r="L61" s="10" t="s">
        <v>293</v>
      </c>
    </row>
    <row r="62" s="1" customFormat="1" ht="111" customHeight="1" spans="1:12">
      <c r="A62" s="10">
        <v>59</v>
      </c>
      <c r="B62" s="10" t="s">
        <v>294</v>
      </c>
      <c r="C62" s="10" t="s">
        <v>295</v>
      </c>
      <c r="D62" s="11" t="s">
        <v>16</v>
      </c>
      <c r="E62" s="10" t="s">
        <v>296</v>
      </c>
      <c r="F62" s="10" t="s">
        <v>297</v>
      </c>
      <c r="G62" s="10">
        <v>150</v>
      </c>
      <c r="H62" s="10" t="s">
        <v>298</v>
      </c>
      <c r="I62" s="10" t="s">
        <v>297</v>
      </c>
      <c r="J62" s="10" t="s">
        <v>21</v>
      </c>
      <c r="K62" s="10" t="s">
        <v>299</v>
      </c>
      <c r="L62" s="10" t="s">
        <v>293</v>
      </c>
    </row>
    <row r="63" s="1" customFormat="1" ht="54" spans="1:12">
      <c r="A63" s="10">
        <v>60</v>
      </c>
      <c r="B63" s="10" t="s">
        <v>300</v>
      </c>
      <c r="C63" s="10" t="s">
        <v>301</v>
      </c>
      <c r="D63" s="11" t="s">
        <v>16</v>
      </c>
      <c r="E63" s="10" t="s">
        <v>296</v>
      </c>
      <c r="F63" s="10" t="s">
        <v>302</v>
      </c>
      <c r="G63" s="10">
        <v>510</v>
      </c>
      <c r="H63" s="10" t="s">
        <v>303</v>
      </c>
      <c r="I63" s="10" t="s">
        <v>304</v>
      </c>
      <c r="J63" s="10" t="s">
        <v>21</v>
      </c>
      <c r="K63" s="10" t="s">
        <v>305</v>
      </c>
      <c r="L63" s="10" t="s">
        <v>293</v>
      </c>
    </row>
    <row r="64" s="1" customFormat="1" ht="85" customHeight="1" spans="1:12">
      <c r="A64" s="10">
        <v>61</v>
      </c>
      <c r="B64" s="10" t="s">
        <v>306</v>
      </c>
      <c r="C64" s="10" t="s">
        <v>295</v>
      </c>
      <c r="D64" s="11" t="s">
        <v>16</v>
      </c>
      <c r="E64" s="10" t="s">
        <v>296</v>
      </c>
      <c r="F64" s="10" t="s">
        <v>307</v>
      </c>
      <c r="G64" s="10">
        <v>510</v>
      </c>
      <c r="H64" s="10" t="s">
        <v>308</v>
      </c>
      <c r="I64" s="10" t="s">
        <v>309</v>
      </c>
      <c r="J64" s="10" t="s">
        <v>21</v>
      </c>
      <c r="K64" s="10" t="s">
        <v>305</v>
      </c>
      <c r="L64" s="10" t="s">
        <v>293</v>
      </c>
    </row>
    <row r="65" s="6" customFormat="1" ht="54" spans="1:12">
      <c r="A65" s="10">
        <v>62</v>
      </c>
      <c r="B65" s="10" t="s">
        <v>310</v>
      </c>
      <c r="C65" s="10" t="s">
        <v>15</v>
      </c>
      <c r="D65" s="11" t="s">
        <v>16</v>
      </c>
      <c r="E65" s="10" t="s">
        <v>296</v>
      </c>
      <c r="F65" s="10" t="s">
        <v>311</v>
      </c>
      <c r="G65" s="10">
        <v>600</v>
      </c>
      <c r="H65" s="10" t="s">
        <v>312</v>
      </c>
      <c r="I65" s="10" t="s">
        <v>313</v>
      </c>
      <c r="J65" s="10" t="s">
        <v>21</v>
      </c>
      <c r="K65" s="10" t="s">
        <v>305</v>
      </c>
      <c r="L65" s="10" t="s">
        <v>293</v>
      </c>
    </row>
    <row r="66" s="6" customFormat="1" ht="110" customHeight="1" spans="1:12">
      <c r="A66" s="10">
        <v>63</v>
      </c>
      <c r="B66" s="10" t="s">
        <v>314</v>
      </c>
      <c r="C66" s="10" t="s">
        <v>15</v>
      </c>
      <c r="D66" s="11" t="s">
        <v>16</v>
      </c>
      <c r="E66" s="10" t="s">
        <v>296</v>
      </c>
      <c r="F66" s="10" t="s">
        <v>315</v>
      </c>
      <c r="G66" s="10">
        <v>150</v>
      </c>
      <c r="H66" s="10" t="s">
        <v>316</v>
      </c>
      <c r="I66" s="10" t="s">
        <v>317</v>
      </c>
      <c r="J66" s="10" t="s">
        <v>21</v>
      </c>
      <c r="K66" s="10" t="s">
        <v>305</v>
      </c>
      <c r="L66" s="10" t="s">
        <v>293</v>
      </c>
    </row>
    <row r="67" s="6" customFormat="1" ht="81" spans="1:12">
      <c r="A67" s="10">
        <v>64</v>
      </c>
      <c r="B67" s="10" t="s">
        <v>318</v>
      </c>
      <c r="C67" s="10" t="s">
        <v>295</v>
      </c>
      <c r="D67" s="11" t="s">
        <v>16</v>
      </c>
      <c r="E67" s="10" t="s">
        <v>296</v>
      </c>
      <c r="F67" s="10" t="s">
        <v>319</v>
      </c>
      <c r="G67" s="10">
        <v>3000</v>
      </c>
      <c r="H67" s="10" t="s">
        <v>320</v>
      </c>
      <c r="I67" s="10" t="s">
        <v>321</v>
      </c>
      <c r="J67" s="10" t="s">
        <v>21</v>
      </c>
      <c r="K67" s="10" t="s">
        <v>305</v>
      </c>
      <c r="L67" s="10" t="s">
        <v>293</v>
      </c>
    </row>
    <row r="68" s="6" customFormat="1" ht="108" customHeight="1" spans="1:12">
      <c r="A68" s="10">
        <v>65</v>
      </c>
      <c r="B68" s="10" t="s">
        <v>322</v>
      </c>
      <c r="C68" s="10" t="s">
        <v>15</v>
      </c>
      <c r="D68" s="11" t="s">
        <v>323</v>
      </c>
      <c r="E68" s="10" t="s">
        <v>324</v>
      </c>
      <c r="F68" s="10" t="s">
        <v>325</v>
      </c>
      <c r="G68" s="10">
        <v>286</v>
      </c>
      <c r="H68" s="10" t="s">
        <v>326</v>
      </c>
      <c r="I68" s="10" t="s">
        <v>327</v>
      </c>
      <c r="J68" s="10" t="s">
        <v>328</v>
      </c>
      <c r="K68" s="10" t="s">
        <v>329</v>
      </c>
      <c r="L68" s="10" t="s">
        <v>330</v>
      </c>
    </row>
    <row r="69" s="6" customFormat="1" ht="78" customHeight="1" spans="1:12">
      <c r="A69" s="10">
        <v>66</v>
      </c>
      <c r="B69" s="10" t="s">
        <v>331</v>
      </c>
      <c r="C69" s="10" t="s">
        <v>15</v>
      </c>
      <c r="D69" s="11" t="s">
        <v>323</v>
      </c>
      <c r="E69" s="10" t="s">
        <v>332</v>
      </c>
      <c r="F69" s="10" t="s">
        <v>333</v>
      </c>
      <c r="G69" s="10">
        <v>100</v>
      </c>
      <c r="H69" s="10" t="s">
        <v>334</v>
      </c>
      <c r="I69" s="10" t="s">
        <v>335</v>
      </c>
      <c r="J69" s="10" t="s">
        <v>336</v>
      </c>
      <c r="K69" s="10" t="s">
        <v>337</v>
      </c>
      <c r="L69" s="10" t="s">
        <v>338</v>
      </c>
    </row>
    <row r="70" s="6" customFormat="1" ht="66" customHeight="1" spans="1:12">
      <c r="A70" s="10">
        <v>67</v>
      </c>
      <c r="B70" s="10" t="s">
        <v>339</v>
      </c>
      <c r="C70" s="10" t="s">
        <v>15</v>
      </c>
      <c r="D70" s="11" t="s">
        <v>16</v>
      </c>
      <c r="E70" s="10" t="s">
        <v>340</v>
      </c>
      <c r="F70" s="10" t="s">
        <v>341</v>
      </c>
      <c r="G70" s="10">
        <v>83</v>
      </c>
      <c r="H70" s="10" t="s">
        <v>342</v>
      </c>
      <c r="I70" s="10" t="s">
        <v>343</v>
      </c>
      <c r="J70" s="10" t="s">
        <v>344</v>
      </c>
      <c r="K70" s="10" t="s">
        <v>345</v>
      </c>
      <c r="L70" s="10" t="s">
        <v>346</v>
      </c>
    </row>
    <row r="71" s="6" customFormat="1" ht="76" customHeight="1" spans="1:12">
      <c r="A71" s="10">
        <v>68</v>
      </c>
      <c r="B71" s="10" t="s">
        <v>347</v>
      </c>
      <c r="C71" s="10" t="s">
        <v>15</v>
      </c>
      <c r="D71" s="11" t="s">
        <v>16</v>
      </c>
      <c r="E71" s="10" t="s">
        <v>348</v>
      </c>
      <c r="F71" s="10" t="s">
        <v>349</v>
      </c>
      <c r="G71" s="10">
        <v>150</v>
      </c>
      <c r="H71" s="10" t="s">
        <v>350</v>
      </c>
      <c r="I71" s="10" t="s">
        <v>82</v>
      </c>
      <c r="J71" s="10" t="s">
        <v>351</v>
      </c>
      <c r="K71" s="10" t="s">
        <v>337</v>
      </c>
      <c r="L71" s="10" t="s">
        <v>79</v>
      </c>
    </row>
    <row r="72" s="6" customFormat="1" ht="78" customHeight="1" spans="1:12">
      <c r="A72" s="10">
        <v>69</v>
      </c>
      <c r="B72" s="10" t="s">
        <v>352</v>
      </c>
      <c r="C72" s="10" t="s">
        <v>15</v>
      </c>
      <c r="D72" s="11" t="s">
        <v>16</v>
      </c>
      <c r="E72" s="10" t="s">
        <v>353</v>
      </c>
      <c r="F72" s="10" t="s">
        <v>354</v>
      </c>
      <c r="G72" s="10">
        <v>270</v>
      </c>
      <c r="H72" s="10" t="s">
        <v>355</v>
      </c>
      <c r="I72" s="10" t="s">
        <v>356</v>
      </c>
      <c r="J72" s="10" t="s">
        <v>351</v>
      </c>
      <c r="K72" s="10" t="s">
        <v>337</v>
      </c>
      <c r="L72" s="10" t="s">
        <v>357</v>
      </c>
    </row>
    <row r="73" s="6" customFormat="1" ht="75" customHeight="1" spans="1:12">
      <c r="A73" s="10">
        <v>70</v>
      </c>
      <c r="B73" s="10" t="s">
        <v>358</v>
      </c>
      <c r="C73" s="10" t="s">
        <v>15</v>
      </c>
      <c r="D73" s="11" t="s">
        <v>16</v>
      </c>
      <c r="E73" s="10" t="s">
        <v>359</v>
      </c>
      <c r="F73" s="10" t="s">
        <v>360</v>
      </c>
      <c r="G73" s="10">
        <v>180</v>
      </c>
      <c r="H73" s="10" t="s">
        <v>361</v>
      </c>
      <c r="I73" s="10" t="s">
        <v>362</v>
      </c>
      <c r="J73" s="10" t="s">
        <v>336</v>
      </c>
      <c r="K73" s="10" t="s">
        <v>337</v>
      </c>
      <c r="L73" s="10" t="s">
        <v>363</v>
      </c>
    </row>
    <row r="74" s="6" customFormat="1" ht="73" customHeight="1" spans="1:12">
      <c r="A74" s="10">
        <v>71</v>
      </c>
      <c r="B74" s="10" t="s">
        <v>364</v>
      </c>
      <c r="C74" s="10" t="s">
        <v>15</v>
      </c>
      <c r="D74" s="11" t="s">
        <v>16</v>
      </c>
      <c r="E74" s="10" t="s">
        <v>281</v>
      </c>
      <c r="F74" s="10" t="s">
        <v>365</v>
      </c>
      <c r="G74" s="10">
        <v>200</v>
      </c>
      <c r="H74" s="10" t="s">
        <v>366</v>
      </c>
      <c r="I74" s="10" t="s">
        <v>356</v>
      </c>
      <c r="J74" s="10" t="s">
        <v>351</v>
      </c>
      <c r="K74" s="10" t="s">
        <v>337</v>
      </c>
      <c r="L74" s="10" t="s">
        <v>367</v>
      </c>
    </row>
    <row r="75" s="6" customFormat="1" ht="63" customHeight="1" spans="1:12">
      <c r="A75" s="10">
        <v>72</v>
      </c>
      <c r="B75" s="10" t="s">
        <v>368</v>
      </c>
      <c r="C75" s="10" t="s">
        <v>15</v>
      </c>
      <c r="D75" s="11" t="s">
        <v>16</v>
      </c>
      <c r="E75" s="10" t="s">
        <v>369</v>
      </c>
      <c r="F75" s="10" t="s">
        <v>370</v>
      </c>
      <c r="G75" s="10">
        <v>120</v>
      </c>
      <c r="H75" s="10" t="s">
        <v>371</v>
      </c>
      <c r="I75" s="10" t="s">
        <v>372</v>
      </c>
      <c r="J75" s="10" t="s">
        <v>373</v>
      </c>
      <c r="K75" s="10" t="s">
        <v>374</v>
      </c>
      <c r="L75" s="10" t="s">
        <v>369</v>
      </c>
    </row>
    <row r="76" s="6" customFormat="1" ht="54" spans="1:12">
      <c r="A76" s="10">
        <v>73</v>
      </c>
      <c r="B76" s="10" t="s">
        <v>375</v>
      </c>
      <c r="C76" s="10" t="s">
        <v>376</v>
      </c>
      <c r="D76" s="11" t="s">
        <v>16</v>
      </c>
      <c r="E76" s="10" t="s">
        <v>296</v>
      </c>
      <c r="F76" s="10" t="s">
        <v>377</v>
      </c>
      <c r="G76" s="10">
        <v>30</v>
      </c>
      <c r="H76" s="10" t="s">
        <v>378</v>
      </c>
      <c r="I76" s="10" t="s">
        <v>379</v>
      </c>
      <c r="J76" s="10" t="s">
        <v>21</v>
      </c>
      <c r="K76" s="10" t="s">
        <v>305</v>
      </c>
      <c r="L76" s="10" t="s">
        <v>293</v>
      </c>
    </row>
    <row r="77" s="6" customFormat="1" ht="54" spans="1:12">
      <c r="A77" s="10">
        <v>74</v>
      </c>
      <c r="B77" s="10" t="s">
        <v>380</v>
      </c>
      <c r="C77" s="10" t="s">
        <v>376</v>
      </c>
      <c r="D77" s="11" t="s">
        <v>16</v>
      </c>
      <c r="E77" s="10" t="s">
        <v>296</v>
      </c>
      <c r="F77" s="10" t="s">
        <v>381</v>
      </c>
      <c r="G77" s="10">
        <v>30</v>
      </c>
      <c r="H77" s="10" t="s">
        <v>378</v>
      </c>
      <c r="I77" s="10" t="s">
        <v>379</v>
      </c>
      <c r="J77" s="10" t="s">
        <v>21</v>
      </c>
      <c r="K77" s="10" t="s">
        <v>305</v>
      </c>
      <c r="L77" s="10" t="s">
        <v>293</v>
      </c>
    </row>
    <row r="78" s="3" customFormat="1" ht="59" customHeight="1" spans="1:12">
      <c r="A78" s="10">
        <v>75</v>
      </c>
      <c r="B78" s="10" t="s">
        <v>382</v>
      </c>
      <c r="C78" s="10" t="s">
        <v>376</v>
      </c>
      <c r="D78" s="10" t="s">
        <v>16</v>
      </c>
      <c r="E78" s="10" t="s">
        <v>296</v>
      </c>
      <c r="F78" s="12" t="s">
        <v>383</v>
      </c>
      <c r="G78" s="10">
        <v>50</v>
      </c>
      <c r="H78" s="12" t="s">
        <v>378</v>
      </c>
      <c r="I78" s="12" t="s">
        <v>379</v>
      </c>
      <c r="J78" s="10" t="s">
        <v>21</v>
      </c>
      <c r="K78" s="10" t="s">
        <v>305</v>
      </c>
      <c r="L78" s="10" t="s">
        <v>293</v>
      </c>
    </row>
    <row r="79" ht="42" customHeight="1" spans="1:12">
      <c r="A79" s="10">
        <v>76</v>
      </c>
      <c r="B79" s="10" t="s">
        <v>384</v>
      </c>
      <c r="C79" s="10" t="s">
        <v>385</v>
      </c>
      <c r="D79" s="10" t="s">
        <v>16</v>
      </c>
      <c r="E79" s="10" t="s">
        <v>386</v>
      </c>
      <c r="F79" s="10" t="s">
        <v>387</v>
      </c>
      <c r="G79" s="10">
        <v>212.34</v>
      </c>
      <c r="H79" s="10" t="s">
        <v>388</v>
      </c>
      <c r="I79" s="10" t="s">
        <v>388</v>
      </c>
      <c r="J79" s="10" t="s">
        <v>389</v>
      </c>
      <c r="K79" s="15" t="s">
        <v>390</v>
      </c>
      <c r="L79" s="20" t="s">
        <v>386</v>
      </c>
    </row>
    <row r="80" ht="42" customHeight="1" spans="1:12">
      <c r="A80" s="10">
        <v>77</v>
      </c>
      <c r="B80" s="10" t="s">
        <v>391</v>
      </c>
      <c r="C80" s="10" t="s">
        <v>385</v>
      </c>
      <c r="D80" s="10" t="s">
        <v>16</v>
      </c>
      <c r="E80" s="10" t="s">
        <v>392</v>
      </c>
      <c r="F80" s="10" t="s">
        <v>393</v>
      </c>
      <c r="G80" s="10">
        <v>99.1</v>
      </c>
      <c r="H80" s="10" t="s">
        <v>394</v>
      </c>
      <c r="I80" s="10" t="s">
        <v>395</v>
      </c>
      <c r="J80" s="10" t="s">
        <v>389</v>
      </c>
      <c r="K80" s="15" t="s">
        <v>390</v>
      </c>
      <c r="L80" s="20" t="s">
        <v>392</v>
      </c>
    </row>
    <row r="81" ht="42" customHeight="1" spans="1:12">
      <c r="A81" s="10">
        <v>78</v>
      </c>
      <c r="B81" s="10" t="s">
        <v>396</v>
      </c>
      <c r="C81" s="10" t="s">
        <v>385</v>
      </c>
      <c r="D81" s="10" t="s">
        <v>16</v>
      </c>
      <c r="E81" s="10" t="s">
        <v>397</v>
      </c>
      <c r="F81" s="10" t="s">
        <v>398</v>
      </c>
      <c r="G81" s="10">
        <v>66.9</v>
      </c>
      <c r="H81" s="10" t="s">
        <v>399</v>
      </c>
      <c r="I81" s="10" t="s">
        <v>399</v>
      </c>
      <c r="J81" s="10" t="s">
        <v>389</v>
      </c>
      <c r="K81" s="15" t="s">
        <v>390</v>
      </c>
      <c r="L81" s="20" t="s">
        <v>397</v>
      </c>
    </row>
    <row r="82" ht="42" customHeight="1" spans="1:12">
      <c r="A82" s="10">
        <v>79</v>
      </c>
      <c r="B82" s="10" t="s">
        <v>400</v>
      </c>
      <c r="C82" s="10" t="s">
        <v>385</v>
      </c>
      <c r="D82" s="10" t="s">
        <v>16</v>
      </c>
      <c r="E82" s="10" t="s">
        <v>401</v>
      </c>
      <c r="F82" s="10" t="s">
        <v>402</v>
      </c>
      <c r="G82" s="10">
        <v>254.96</v>
      </c>
      <c r="H82" s="10" t="s">
        <v>403</v>
      </c>
      <c r="I82" s="10" t="s">
        <v>403</v>
      </c>
      <c r="J82" s="10" t="s">
        <v>389</v>
      </c>
      <c r="K82" s="15" t="s">
        <v>390</v>
      </c>
      <c r="L82" s="20" t="s">
        <v>401</v>
      </c>
    </row>
    <row r="83" ht="42" customHeight="1" spans="1:12">
      <c r="A83" s="10">
        <v>80</v>
      </c>
      <c r="B83" s="10" t="s">
        <v>404</v>
      </c>
      <c r="C83" s="10" t="s">
        <v>385</v>
      </c>
      <c r="D83" s="10" t="s">
        <v>16</v>
      </c>
      <c r="E83" s="10" t="s">
        <v>405</v>
      </c>
      <c r="F83" s="10" t="s">
        <v>406</v>
      </c>
      <c r="G83" s="10">
        <v>161.5</v>
      </c>
      <c r="H83" s="10" t="s">
        <v>407</v>
      </c>
      <c r="I83" s="10" t="s">
        <v>408</v>
      </c>
      <c r="J83" s="10" t="s">
        <v>389</v>
      </c>
      <c r="K83" s="15" t="s">
        <v>390</v>
      </c>
      <c r="L83" s="20" t="s">
        <v>405</v>
      </c>
    </row>
    <row r="84" ht="42" customHeight="1" spans="1:12">
      <c r="A84" s="10">
        <v>81</v>
      </c>
      <c r="B84" s="10" t="s">
        <v>409</v>
      </c>
      <c r="C84" s="10" t="s">
        <v>385</v>
      </c>
      <c r="D84" s="10" t="s">
        <v>16</v>
      </c>
      <c r="E84" s="10" t="s">
        <v>410</v>
      </c>
      <c r="F84" s="10" t="s">
        <v>411</v>
      </c>
      <c r="G84" s="10">
        <v>56.8</v>
      </c>
      <c r="H84" s="10" t="s">
        <v>412</v>
      </c>
      <c r="I84" s="10" t="s">
        <v>413</v>
      </c>
      <c r="J84" s="10" t="s">
        <v>389</v>
      </c>
      <c r="K84" s="15" t="s">
        <v>390</v>
      </c>
      <c r="L84" s="20" t="s">
        <v>410</v>
      </c>
    </row>
    <row r="85" ht="42" customHeight="1" spans="1:12">
      <c r="A85" s="10">
        <v>82</v>
      </c>
      <c r="B85" s="10" t="s">
        <v>414</v>
      </c>
      <c r="C85" s="10" t="s">
        <v>385</v>
      </c>
      <c r="D85" s="10" t="s">
        <v>16</v>
      </c>
      <c r="E85" s="10" t="s">
        <v>415</v>
      </c>
      <c r="F85" s="10" t="s">
        <v>416</v>
      </c>
      <c r="G85" s="10">
        <v>285.36</v>
      </c>
      <c r="H85" s="10" t="s">
        <v>417</v>
      </c>
      <c r="I85" s="10" t="s">
        <v>417</v>
      </c>
      <c r="J85" s="10" t="s">
        <v>389</v>
      </c>
      <c r="K85" s="15" t="s">
        <v>390</v>
      </c>
      <c r="L85" s="20" t="s">
        <v>415</v>
      </c>
    </row>
    <row r="86" ht="42" customHeight="1" spans="1:12">
      <c r="A86" s="10">
        <v>83</v>
      </c>
      <c r="B86" s="10" t="s">
        <v>418</v>
      </c>
      <c r="C86" s="10" t="s">
        <v>385</v>
      </c>
      <c r="D86" s="10" t="s">
        <v>16</v>
      </c>
      <c r="E86" s="10" t="s">
        <v>419</v>
      </c>
      <c r="F86" s="10" t="s">
        <v>420</v>
      </c>
      <c r="G86" s="10">
        <v>219.56</v>
      </c>
      <c r="H86" s="10" t="s">
        <v>421</v>
      </c>
      <c r="I86" s="10" t="s">
        <v>421</v>
      </c>
      <c r="J86" s="10" t="s">
        <v>389</v>
      </c>
      <c r="K86" s="15" t="s">
        <v>390</v>
      </c>
      <c r="L86" s="20" t="s">
        <v>419</v>
      </c>
    </row>
    <row r="87" ht="42" customHeight="1" spans="1:12">
      <c r="A87" s="10">
        <v>84</v>
      </c>
      <c r="B87" s="10" t="s">
        <v>422</v>
      </c>
      <c r="C87" s="10" t="s">
        <v>385</v>
      </c>
      <c r="D87" s="10" t="s">
        <v>16</v>
      </c>
      <c r="E87" s="10" t="s">
        <v>423</v>
      </c>
      <c r="F87" s="10" t="s">
        <v>424</v>
      </c>
      <c r="G87" s="10">
        <v>240.98</v>
      </c>
      <c r="H87" s="10" t="s">
        <v>425</v>
      </c>
      <c r="I87" s="10" t="s">
        <v>425</v>
      </c>
      <c r="J87" s="10" t="s">
        <v>389</v>
      </c>
      <c r="K87" s="15" t="s">
        <v>390</v>
      </c>
      <c r="L87" s="20" t="s">
        <v>423</v>
      </c>
    </row>
    <row r="88" ht="42" customHeight="1" spans="1:12">
      <c r="A88" s="10">
        <v>85</v>
      </c>
      <c r="B88" s="10" t="s">
        <v>426</v>
      </c>
      <c r="C88" s="10" t="s">
        <v>385</v>
      </c>
      <c r="D88" s="10" t="s">
        <v>16</v>
      </c>
      <c r="E88" s="10" t="s">
        <v>427</v>
      </c>
      <c r="F88" s="10" t="s">
        <v>428</v>
      </c>
      <c r="G88" s="10">
        <v>189.34</v>
      </c>
      <c r="H88" s="10" t="s">
        <v>429</v>
      </c>
      <c r="I88" s="10" t="s">
        <v>430</v>
      </c>
      <c r="J88" s="10" t="s">
        <v>389</v>
      </c>
      <c r="K88" s="15" t="s">
        <v>390</v>
      </c>
      <c r="L88" s="20" t="s">
        <v>427</v>
      </c>
    </row>
    <row r="89" ht="42" customHeight="1" spans="1:12">
      <c r="A89" s="10">
        <v>86</v>
      </c>
      <c r="B89" s="10" t="s">
        <v>431</v>
      </c>
      <c r="C89" s="10" t="s">
        <v>385</v>
      </c>
      <c r="D89" s="10" t="s">
        <v>16</v>
      </c>
      <c r="E89" s="10" t="s">
        <v>432</v>
      </c>
      <c r="F89" s="10" t="s">
        <v>433</v>
      </c>
      <c r="G89" s="10">
        <v>96</v>
      </c>
      <c r="H89" s="10" t="s">
        <v>434</v>
      </c>
      <c r="I89" s="10" t="s">
        <v>434</v>
      </c>
      <c r="J89" s="10" t="s">
        <v>389</v>
      </c>
      <c r="K89" s="15" t="s">
        <v>390</v>
      </c>
      <c r="L89" s="20" t="s">
        <v>432</v>
      </c>
    </row>
    <row r="90" ht="42" customHeight="1" spans="1:12">
      <c r="A90" s="10">
        <v>87</v>
      </c>
      <c r="B90" s="10" t="s">
        <v>435</v>
      </c>
      <c r="C90" s="10" t="s">
        <v>385</v>
      </c>
      <c r="D90" s="10" t="s">
        <v>16</v>
      </c>
      <c r="E90" s="10" t="s">
        <v>386</v>
      </c>
      <c r="F90" s="10" t="s">
        <v>436</v>
      </c>
      <c r="G90" s="10">
        <v>148</v>
      </c>
      <c r="H90" s="10" t="s">
        <v>388</v>
      </c>
      <c r="I90" s="10" t="s">
        <v>388</v>
      </c>
      <c r="J90" s="10" t="s">
        <v>389</v>
      </c>
      <c r="K90" s="15" t="s">
        <v>390</v>
      </c>
      <c r="L90" s="21" t="s">
        <v>386</v>
      </c>
    </row>
    <row r="91" ht="42" customHeight="1" spans="1:12">
      <c r="A91" s="10">
        <v>88</v>
      </c>
      <c r="B91" s="10" t="s">
        <v>437</v>
      </c>
      <c r="C91" s="10" t="s">
        <v>385</v>
      </c>
      <c r="D91" s="10" t="s">
        <v>16</v>
      </c>
      <c r="E91" s="10" t="s">
        <v>392</v>
      </c>
      <c r="F91" s="10" t="s">
        <v>436</v>
      </c>
      <c r="G91" s="10">
        <v>138</v>
      </c>
      <c r="H91" s="10" t="s">
        <v>394</v>
      </c>
      <c r="I91" s="10" t="s">
        <v>395</v>
      </c>
      <c r="J91" s="10" t="s">
        <v>389</v>
      </c>
      <c r="K91" s="15" t="s">
        <v>390</v>
      </c>
      <c r="L91" s="21" t="s">
        <v>392</v>
      </c>
    </row>
    <row r="92" ht="42" customHeight="1" spans="1:12">
      <c r="A92" s="10">
        <v>89</v>
      </c>
      <c r="B92" s="10" t="s">
        <v>438</v>
      </c>
      <c r="C92" s="10" t="s">
        <v>385</v>
      </c>
      <c r="D92" s="10" t="s">
        <v>16</v>
      </c>
      <c r="E92" s="10" t="s">
        <v>397</v>
      </c>
      <c r="F92" s="10" t="s">
        <v>436</v>
      </c>
      <c r="G92" s="10">
        <v>139</v>
      </c>
      <c r="H92" s="10" t="s">
        <v>399</v>
      </c>
      <c r="I92" s="10" t="s">
        <v>399</v>
      </c>
      <c r="J92" s="10" t="s">
        <v>389</v>
      </c>
      <c r="K92" s="15" t="s">
        <v>390</v>
      </c>
      <c r="L92" s="21" t="s">
        <v>397</v>
      </c>
    </row>
    <row r="93" ht="42" customHeight="1" spans="1:12">
      <c r="A93" s="10">
        <v>90</v>
      </c>
      <c r="B93" s="10" t="s">
        <v>439</v>
      </c>
      <c r="C93" s="10" t="s">
        <v>385</v>
      </c>
      <c r="D93" s="10" t="s">
        <v>16</v>
      </c>
      <c r="E93" s="10" t="s">
        <v>415</v>
      </c>
      <c r="F93" s="10" t="s">
        <v>436</v>
      </c>
      <c r="G93" s="10">
        <v>129</v>
      </c>
      <c r="H93" s="10" t="s">
        <v>417</v>
      </c>
      <c r="I93" s="10" t="s">
        <v>417</v>
      </c>
      <c r="J93" s="10" t="s">
        <v>389</v>
      </c>
      <c r="K93" s="15" t="s">
        <v>390</v>
      </c>
      <c r="L93" s="21" t="s">
        <v>415</v>
      </c>
    </row>
    <row r="94" ht="42" customHeight="1" spans="1:12">
      <c r="A94" s="10">
        <v>91</v>
      </c>
      <c r="B94" s="10" t="s">
        <v>440</v>
      </c>
      <c r="C94" s="10" t="s">
        <v>385</v>
      </c>
      <c r="D94" s="10" t="s">
        <v>16</v>
      </c>
      <c r="E94" s="10" t="s">
        <v>441</v>
      </c>
      <c r="F94" s="10" t="s">
        <v>442</v>
      </c>
      <c r="G94" s="10">
        <v>235</v>
      </c>
      <c r="H94" s="10" t="s">
        <v>443</v>
      </c>
      <c r="I94" s="10" t="s">
        <v>443</v>
      </c>
      <c r="J94" s="10" t="s">
        <v>389</v>
      </c>
      <c r="K94" s="15" t="s">
        <v>390</v>
      </c>
      <c r="L94" s="21" t="s">
        <v>441</v>
      </c>
    </row>
    <row r="95" ht="42" customHeight="1" spans="1:12">
      <c r="A95" s="10">
        <v>92</v>
      </c>
      <c r="B95" s="10" t="s">
        <v>444</v>
      </c>
      <c r="C95" s="10" t="s">
        <v>385</v>
      </c>
      <c r="D95" s="10" t="s">
        <v>16</v>
      </c>
      <c r="E95" s="10" t="s">
        <v>419</v>
      </c>
      <c r="F95" s="10" t="s">
        <v>445</v>
      </c>
      <c r="G95" s="10">
        <v>233</v>
      </c>
      <c r="H95" s="10" t="s">
        <v>421</v>
      </c>
      <c r="I95" s="10" t="s">
        <v>421</v>
      </c>
      <c r="J95" s="10" t="s">
        <v>389</v>
      </c>
      <c r="K95" s="15" t="s">
        <v>390</v>
      </c>
      <c r="L95" s="21" t="s">
        <v>419</v>
      </c>
    </row>
    <row r="96" ht="42" customHeight="1" spans="1:12">
      <c r="A96" s="10">
        <v>93</v>
      </c>
      <c r="B96" s="10" t="s">
        <v>446</v>
      </c>
      <c r="C96" s="10" t="s">
        <v>385</v>
      </c>
      <c r="D96" s="10" t="s">
        <v>16</v>
      </c>
      <c r="E96" s="10" t="s">
        <v>447</v>
      </c>
      <c r="F96" s="10" t="s">
        <v>442</v>
      </c>
      <c r="G96" s="10">
        <v>224</v>
      </c>
      <c r="H96" s="10" t="s">
        <v>448</v>
      </c>
      <c r="I96" s="10" t="s">
        <v>448</v>
      </c>
      <c r="J96" s="10" t="s">
        <v>389</v>
      </c>
      <c r="K96" s="15" t="s">
        <v>390</v>
      </c>
      <c r="L96" s="21" t="s">
        <v>447</v>
      </c>
    </row>
    <row r="97" ht="42" customHeight="1" spans="1:12">
      <c r="A97" s="10">
        <v>94</v>
      </c>
      <c r="B97" s="10" t="s">
        <v>449</v>
      </c>
      <c r="C97" s="10" t="s">
        <v>385</v>
      </c>
      <c r="D97" s="10" t="s">
        <v>16</v>
      </c>
      <c r="E97" s="10" t="s">
        <v>401</v>
      </c>
      <c r="F97" s="10" t="s">
        <v>450</v>
      </c>
      <c r="G97" s="10">
        <v>155</v>
      </c>
      <c r="H97" s="10" t="s">
        <v>403</v>
      </c>
      <c r="I97" s="10" t="s">
        <v>403</v>
      </c>
      <c r="J97" s="10" t="s">
        <v>389</v>
      </c>
      <c r="K97" s="15" t="s">
        <v>390</v>
      </c>
      <c r="L97" s="21" t="s">
        <v>401</v>
      </c>
    </row>
    <row r="98" ht="42" customHeight="1" spans="1:12">
      <c r="A98" s="10">
        <v>95</v>
      </c>
      <c r="B98" s="10" t="s">
        <v>451</v>
      </c>
      <c r="C98" s="10" t="s">
        <v>385</v>
      </c>
      <c r="D98" s="10" t="s">
        <v>16</v>
      </c>
      <c r="E98" s="10" t="s">
        <v>423</v>
      </c>
      <c r="F98" s="10" t="s">
        <v>452</v>
      </c>
      <c r="G98" s="10">
        <v>253</v>
      </c>
      <c r="H98" s="10" t="s">
        <v>425</v>
      </c>
      <c r="I98" s="10" t="s">
        <v>425</v>
      </c>
      <c r="J98" s="10" t="s">
        <v>389</v>
      </c>
      <c r="K98" s="15" t="s">
        <v>390</v>
      </c>
      <c r="L98" s="21" t="s">
        <v>423</v>
      </c>
    </row>
    <row r="99" ht="42" customHeight="1" spans="1:12">
      <c r="A99" s="10">
        <v>96</v>
      </c>
      <c r="B99" s="10" t="s">
        <v>426</v>
      </c>
      <c r="C99" s="10" t="s">
        <v>385</v>
      </c>
      <c r="D99" s="10" t="s">
        <v>16</v>
      </c>
      <c r="E99" s="10" t="s">
        <v>427</v>
      </c>
      <c r="F99" s="10" t="s">
        <v>453</v>
      </c>
      <c r="G99" s="10">
        <v>83</v>
      </c>
      <c r="H99" s="10" t="s">
        <v>429</v>
      </c>
      <c r="I99" s="10" t="s">
        <v>430</v>
      </c>
      <c r="J99" s="10" t="s">
        <v>389</v>
      </c>
      <c r="K99" s="15" t="s">
        <v>390</v>
      </c>
      <c r="L99" s="21" t="s">
        <v>427</v>
      </c>
    </row>
    <row r="100" ht="42" customHeight="1" spans="1:12">
      <c r="A100" s="10">
        <v>97</v>
      </c>
      <c r="B100" s="10" t="s">
        <v>454</v>
      </c>
      <c r="C100" s="10" t="s">
        <v>385</v>
      </c>
      <c r="D100" s="10" t="s">
        <v>16</v>
      </c>
      <c r="E100" s="10" t="s">
        <v>405</v>
      </c>
      <c r="F100" s="10" t="s">
        <v>455</v>
      </c>
      <c r="G100" s="10">
        <v>67</v>
      </c>
      <c r="H100" s="10" t="s">
        <v>407</v>
      </c>
      <c r="I100" s="10" t="s">
        <v>408</v>
      </c>
      <c r="J100" s="10" t="s">
        <v>389</v>
      </c>
      <c r="K100" s="15" t="s">
        <v>390</v>
      </c>
      <c r="L100" s="21" t="s">
        <v>405</v>
      </c>
    </row>
    <row r="101" ht="42" customHeight="1" spans="1:12">
      <c r="A101" s="10">
        <v>98</v>
      </c>
      <c r="B101" s="10" t="s">
        <v>456</v>
      </c>
      <c r="C101" s="10" t="s">
        <v>385</v>
      </c>
      <c r="D101" s="10" t="s">
        <v>16</v>
      </c>
      <c r="E101" s="10" t="s">
        <v>410</v>
      </c>
      <c r="F101" s="10" t="s">
        <v>457</v>
      </c>
      <c r="G101" s="10">
        <v>37</v>
      </c>
      <c r="H101" s="10" t="s">
        <v>412</v>
      </c>
      <c r="I101" s="10" t="s">
        <v>413</v>
      </c>
      <c r="J101" s="10" t="s">
        <v>389</v>
      </c>
      <c r="K101" s="15" t="s">
        <v>390</v>
      </c>
      <c r="L101" s="21" t="s">
        <v>410</v>
      </c>
    </row>
    <row r="102" ht="42" customHeight="1" spans="1:12">
      <c r="A102" s="10">
        <v>99</v>
      </c>
      <c r="B102" s="10" t="s">
        <v>458</v>
      </c>
      <c r="C102" s="10" t="s">
        <v>385</v>
      </c>
      <c r="D102" s="10" t="s">
        <v>16</v>
      </c>
      <c r="E102" s="10" t="s">
        <v>459</v>
      </c>
      <c r="F102" s="10" t="s">
        <v>460</v>
      </c>
      <c r="G102" s="11">
        <v>6.965394</v>
      </c>
      <c r="H102" s="10" t="s">
        <v>461</v>
      </c>
      <c r="I102" s="10" t="s">
        <v>461</v>
      </c>
      <c r="J102" s="10" t="s">
        <v>462</v>
      </c>
      <c r="K102" s="10" t="s">
        <v>390</v>
      </c>
      <c r="L102" s="10" t="s">
        <v>459</v>
      </c>
    </row>
    <row r="103" ht="42" customHeight="1" spans="1:12">
      <c r="A103" s="10">
        <v>100</v>
      </c>
      <c r="B103" s="10" t="s">
        <v>463</v>
      </c>
      <c r="C103" s="10" t="s">
        <v>385</v>
      </c>
      <c r="D103" s="10" t="s">
        <v>16</v>
      </c>
      <c r="E103" s="10" t="s">
        <v>464</v>
      </c>
      <c r="F103" s="10" t="s">
        <v>465</v>
      </c>
      <c r="G103" s="11">
        <v>12.434</v>
      </c>
      <c r="H103" s="10" t="s">
        <v>466</v>
      </c>
      <c r="I103" s="10" t="s">
        <v>466</v>
      </c>
      <c r="J103" s="10" t="s">
        <v>462</v>
      </c>
      <c r="K103" s="10" t="s">
        <v>390</v>
      </c>
      <c r="L103" s="10" t="s">
        <v>464</v>
      </c>
    </row>
    <row r="104" ht="42" customHeight="1" spans="1:12">
      <c r="A104" s="10">
        <v>101</v>
      </c>
      <c r="B104" s="10" t="s">
        <v>467</v>
      </c>
      <c r="C104" s="10" t="s">
        <v>385</v>
      </c>
      <c r="D104" s="10" t="s">
        <v>16</v>
      </c>
      <c r="E104" s="10" t="s">
        <v>468</v>
      </c>
      <c r="F104" s="10" t="s">
        <v>469</v>
      </c>
      <c r="G104" s="11">
        <v>5.115</v>
      </c>
      <c r="H104" s="10" t="s">
        <v>470</v>
      </c>
      <c r="I104" s="10" t="s">
        <v>470</v>
      </c>
      <c r="J104" s="10" t="s">
        <v>462</v>
      </c>
      <c r="K104" s="10" t="s">
        <v>390</v>
      </c>
      <c r="L104" s="10" t="s">
        <v>468</v>
      </c>
    </row>
    <row r="105" ht="42" customHeight="1" spans="1:12">
      <c r="A105" s="10">
        <v>102</v>
      </c>
      <c r="B105" s="10" t="s">
        <v>471</v>
      </c>
      <c r="C105" s="10" t="s">
        <v>385</v>
      </c>
      <c r="D105" s="10" t="s">
        <v>16</v>
      </c>
      <c r="E105" s="10" t="s">
        <v>472</v>
      </c>
      <c r="F105" s="10" t="s">
        <v>473</v>
      </c>
      <c r="G105" s="11">
        <v>1.3671</v>
      </c>
      <c r="H105" s="10" t="s">
        <v>474</v>
      </c>
      <c r="I105" s="10" t="s">
        <v>474</v>
      </c>
      <c r="J105" s="10" t="s">
        <v>462</v>
      </c>
      <c r="K105" s="10" t="s">
        <v>390</v>
      </c>
      <c r="L105" s="10" t="s">
        <v>472</v>
      </c>
    </row>
    <row r="106" ht="42" customHeight="1" spans="1:12">
      <c r="A106" s="10">
        <v>103</v>
      </c>
      <c r="B106" s="10" t="s">
        <v>475</v>
      </c>
      <c r="C106" s="10" t="s">
        <v>385</v>
      </c>
      <c r="D106" s="10" t="s">
        <v>16</v>
      </c>
      <c r="E106" s="10" t="s">
        <v>476</v>
      </c>
      <c r="F106" s="10" t="s">
        <v>477</v>
      </c>
      <c r="G106" s="11">
        <v>41.022</v>
      </c>
      <c r="H106" s="10" t="s">
        <v>478</v>
      </c>
      <c r="I106" s="10" t="s">
        <v>478</v>
      </c>
      <c r="J106" s="10" t="s">
        <v>462</v>
      </c>
      <c r="K106" s="10" t="s">
        <v>390</v>
      </c>
      <c r="L106" s="10" t="s">
        <v>476</v>
      </c>
    </row>
    <row r="107" ht="42" customHeight="1" spans="1:12">
      <c r="A107" s="10">
        <v>104</v>
      </c>
      <c r="B107" s="10" t="s">
        <v>479</v>
      </c>
      <c r="C107" s="10" t="s">
        <v>385</v>
      </c>
      <c r="D107" s="10" t="s">
        <v>16</v>
      </c>
      <c r="E107" s="10" t="s">
        <v>480</v>
      </c>
      <c r="F107" s="10" t="s">
        <v>481</v>
      </c>
      <c r="G107" s="11">
        <v>8.37</v>
      </c>
      <c r="H107" s="10" t="s">
        <v>482</v>
      </c>
      <c r="I107" s="10" t="s">
        <v>482</v>
      </c>
      <c r="J107" s="10" t="s">
        <v>462</v>
      </c>
      <c r="K107" s="10" t="s">
        <v>390</v>
      </c>
      <c r="L107" s="10" t="s">
        <v>480</v>
      </c>
    </row>
    <row r="108" ht="42" customHeight="1" spans="1:12">
      <c r="A108" s="10">
        <v>105</v>
      </c>
      <c r="B108" s="10" t="s">
        <v>483</v>
      </c>
      <c r="C108" s="10" t="s">
        <v>385</v>
      </c>
      <c r="D108" s="10" t="s">
        <v>16</v>
      </c>
      <c r="E108" s="10" t="s">
        <v>484</v>
      </c>
      <c r="F108" s="10" t="s">
        <v>485</v>
      </c>
      <c r="G108" s="11">
        <v>42.16596</v>
      </c>
      <c r="H108" s="10" t="s">
        <v>486</v>
      </c>
      <c r="I108" s="10" t="s">
        <v>486</v>
      </c>
      <c r="J108" s="10" t="s">
        <v>462</v>
      </c>
      <c r="K108" s="10" t="s">
        <v>390</v>
      </c>
      <c r="L108" s="10" t="s">
        <v>484</v>
      </c>
    </row>
    <row r="109" ht="42" customHeight="1" spans="1:12">
      <c r="A109" s="10">
        <v>106</v>
      </c>
      <c r="B109" s="10" t="s">
        <v>487</v>
      </c>
      <c r="C109" s="10" t="s">
        <v>385</v>
      </c>
      <c r="D109" s="10" t="s">
        <v>16</v>
      </c>
      <c r="E109" s="10" t="s">
        <v>488</v>
      </c>
      <c r="F109" s="10" t="s">
        <v>489</v>
      </c>
      <c r="G109" s="11">
        <v>15.08</v>
      </c>
      <c r="H109" s="10" t="s">
        <v>490</v>
      </c>
      <c r="I109" s="10" t="s">
        <v>490</v>
      </c>
      <c r="J109" s="10" t="s">
        <v>462</v>
      </c>
      <c r="K109" s="10" t="s">
        <v>390</v>
      </c>
      <c r="L109" s="10" t="s">
        <v>488</v>
      </c>
    </row>
    <row r="110" ht="42" customHeight="1" spans="1:12">
      <c r="A110" s="10">
        <v>107</v>
      </c>
      <c r="B110" s="10" t="s">
        <v>491</v>
      </c>
      <c r="C110" s="10" t="s">
        <v>385</v>
      </c>
      <c r="D110" s="10" t="s">
        <v>16</v>
      </c>
      <c r="E110" s="10" t="s">
        <v>492</v>
      </c>
      <c r="F110" s="10" t="s">
        <v>493</v>
      </c>
      <c r="G110" s="11">
        <v>26.7</v>
      </c>
      <c r="H110" s="10" t="s">
        <v>494</v>
      </c>
      <c r="I110" s="10" t="s">
        <v>494</v>
      </c>
      <c r="J110" s="10" t="s">
        <v>462</v>
      </c>
      <c r="K110" s="10" t="s">
        <v>390</v>
      </c>
      <c r="L110" s="10" t="s">
        <v>492</v>
      </c>
    </row>
    <row r="111" ht="42" customHeight="1" spans="1:12">
      <c r="A111" s="10">
        <v>108</v>
      </c>
      <c r="B111" s="10" t="s">
        <v>495</v>
      </c>
      <c r="C111" s="10" t="s">
        <v>385</v>
      </c>
      <c r="D111" s="10" t="s">
        <v>16</v>
      </c>
      <c r="E111" s="10" t="s">
        <v>496</v>
      </c>
      <c r="F111" s="10" t="s">
        <v>497</v>
      </c>
      <c r="G111" s="11">
        <v>19.2889</v>
      </c>
      <c r="H111" s="10" t="s">
        <v>498</v>
      </c>
      <c r="I111" s="10" t="s">
        <v>498</v>
      </c>
      <c r="J111" s="10" t="s">
        <v>462</v>
      </c>
      <c r="K111" s="10" t="s">
        <v>390</v>
      </c>
      <c r="L111" s="10" t="s">
        <v>496</v>
      </c>
    </row>
    <row r="112" ht="42" customHeight="1" spans="1:12">
      <c r="A112" s="10">
        <v>109</v>
      </c>
      <c r="B112" s="10" t="s">
        <v>499</v>
      </c>
      <c r="C112" s="10" t="s">
        <v>385</v>
      </c>
      <c r="D112" s="10" t="s">
        <v>16</v>
      </c>
      <c r="E112" s="10" t="s">
        <v>500</v>
      </c>
      <c r="F112" s="10" t="s">
        <v>501</v>
      </c>
      <c r="G112" s="10">
        <v>56.2</v>
      </c>
      <c r="H112" s="10" t="s">
        <v>502</v>
      </c>
      <c r="I112" s="10" t="s">
        <v>503</v>
      </c>
      <c r="J112" s="10" t="s">
        <v>462</v>
      </c>
      <c r="K112" s="10" t="s">
        <v>390</v>
      </c>
      <c r="L112" s="10" t="s">
        <v>500</v>
      </c>
    </row>
    <row r="113" ht="42" customHeight="1" spans="1:12">
      <c r="A113" s="10">
        <v>110</v>
      </c>
      <c r="B113" s="10" t="s">
        <v>504</v>
      </c>
      <c r="C113" s="10" t="s">
        <v>385</v>
      </c>
      <c r="D113" s="10" t="s">
        <v>16</v>
      </c>
      <c r="E113" s="10" t="s">
        <v>505</v>
      </c>
      <c r="F113" s="10" t="s">
        <v>506</v>
      </c>
      <c r="G113" s="10">
        <v>40</v>
      </c>
      <c r="H113" s="10" t="s">
        <v>507</v>
      </c>
      <c r="I113" s="10" t="s">
        <v>507</v>
      </c>
      <c r="J113" s="10" t="s">
        <v>462</v>
      </c>
      <c r="K113" s="10" t="s">
        <v>390</v>
      </c>
      <c r="L113" s="10" t="s">
        <v>505</v>
      </c>
    </row>
    <row r="114" ht="42" customHeight="1" spans="1:12">
      <c r="A114" s="10">
        <v>111</v>
      </c>
      <c r="B114" s="10" t="s">
        <v>508</v>
      </c>
      <c r="C114" s="10" t="s">
        <v>385</v>
      </c>
      <c r="D114" s="10" t="s">
        <v>16</v>
      </c>
      <c r="E114" s="10" t="s">
        <v>509</v>
      </c>
      <c r="F114" s="10" t="s">
        <v>510</v>
      </c>
      <c r="G114" s="10">
        <v>35.6137</v>
      </c>
      <c r="H114" s="10" t="s">
        <v>511</v>
      </c>
      <c r="I114" s="10" t="s">
        <v>511</v>
      </c>
      <c r="J114" s="10" t="s">
        <v>462</v>
      </c>
      <c r="K114" s="10" t="s">
        <v>390</v>
      </c>
      <c r="L114" s="10" t="s">
        <v>509</v>
      </c>
    </row>
    <row r="115" ht="42" customHeight="1" spans="1:12">
      <c r="A115" s="10">
        <v>112</v>
      </c>
      <c r="B115" s="10" t="s">
        <v>512</v>
      </c>
      <c r="C115" s="10" t="s">
        <v>385</v>
      </c>
      <c r="D115" s="10" t="s">
        <v>16</v>
      </c>
      <c r="E115" s="10" t="s">
        <v>513</v>
      </c>
      <c r="F115" s="10" t="s">
        <v>514</v>
      </c>
      <c r="G115" s="10">
        <v>8.566</v>
      </c>
      <c r="H115" s="10" t="s">
        <v>515</v>
      </c>
      <c r="I115" s="10" t="s">
        <v>515</v>
      </c>
      <c r="J115" s="10" t="s">
        <v>462</v>
      </c>
      <c r="K115" s="10" t="s">
        <v>390</v>
      </c>
      <c r="L115" s="10" t="s">
        <v>513</v>
      </c>
    </row>
    <row r="116" ht="42" customHeight="1" spans="1:12">
      <c r="A116" s="10">
        <v>113</v>
      </c>
      <c r="B116" s="10" t="s">
        <v>516</v>
      </c>
      <c r="C116" s="10" t="s">
        <v>385</v>
      </c>
      <c r="D116" s="10" t="s">
        <v>16</v>
      </c>
      <c r="E116" s="10" t="s">
        <v>517</v>
      </c>
      <c r="F116" s="10" t="s">
        <v>518</v>
      </c>
      <c r="G116" s="10">
        <v>15</v>
      </c>
      <c r="H116" s="10" t="s">
        <v>519</v>
      </c>
      <c r="I116" s="10" t="s">
        <v>519</v>
      </c>
      <c r="J116" s="10" t="s">
        <v>462</v>
      </c>
      <c r="K116" s="10" t="s">
        <v>390</v>
      </c>
      <c r="L116" s="10" t="s">
        <v>517</v>
      </c>
    </row>
    <row r="117" ht="42" customHeight="1" spans="1:12">
      <c r="A117" s="10">
        <v>114</v>
      </c>
      <c r="B117" s="10" t="s">
        <v>520</v>
      </c>
      <c r="C117" s="10" t="s">
        <v>385</v>
      </c>
      <c r="D117" s="10" t="s">
        <v>16</v>
      </c>
      <c r="E117" s="10" t="s">
        <v>521</v>
      </c>
      <c r="F117" s="10" t="s">
        <v>506</v>
      </c>
      <c r="G117" s="10">
        <v>40</v>
      </c>
      <c r="H117" s="10" t="s">
        <v>522</v>
      </c>
      <c r="I117" s="10" t="s">
        <v>522</v>
      </c>
      <c r="J117" s="10" t="s">
        <v>462</v>
      </c>
      <c r="K117" s="10" t="s">
        <v>390</v>
      </c>
      <c r="L117" s="10" t="s">
        <v>521</v>
      </c>
    </row>
    <row r="118" ht="42" customHeight="1" spans="1:12">
      <c r="A118" s="10">
        <v>115</v>
      </c>
      <c r="B118" s="10" t="s">
        <v>523</v>
      </c>
      <c r="C118" s="10" t="s">
        <v>385</v>
      </c>
      <c r="D118" s="10" t="s">
        <v>16</v>
      </c>
      <c r="E118" s="10" t="s">
        <v>524</v>
      </c>
      <c r="F118" s="10" t="s">
        <v>525</v>
      </c>
      <c r="G118" s="10">
        <v>81.3673</v>
      </c>
      <c r="H118" s="10" t="s">
        <v>526</v>
      </c>
      <c r="I118" s="10" t="s">
        <v>526</v>
      </c>
      <c r="J118" s="10" t="s">
        <v>462</v>
      </c>
      <c r="K118" s="10" t="s">
        <v>390</v>
      </c>
      <c r="L118" s="10" t="s">
        <v>524</v>
      </c>
    </row>
    <row r="119" ht="42" customHeight="1" spans="1:12">
      <c r="A119" s="10">
        <v>116</v>
      </c>
      <c r="B119" s="10" t="s">
        <v>527</v>
      </c>
      <c r="C119" s="10" t="s">
        <v>385</v>
      </c>
      <c r="D119" s="10" t="s">
        <v>16</v>
      </c>
      <c r="E119" s="10" t="s">
        <v>528</v>
      </c>
      <c r="F119" s="10" t="s">
        <v>529</v>
      </c>
      <c r="G119" s="10">
        <v>12.6</v>
      </c>
      <c r="H119" s="10" t="s">
        <v>530</v>
      </c>
      <c r="I119" s="10" t="s">
        <v>530</v>
      </c>
      <c r="J119" s="10" t="s">
        <v>462</v>
      </c>
      <c r="K119" s="10" t="s">
        <v>390</v>
      </c>
      <c r="L119" s="10" t="s">
        <v>528</v>
      </c>
    </row>
    <row r="120" ht="42" customHeight="1" spans="1:12">
      <c r="A120" s="10">
        <v>117</v>
      </c>
      <c r="B120" s="10" t="s">
        <v>531</v>
      </c>
      <c r="C120" s="10" t="s">
        <v>385</v>
      </c>
      <c r="D120" s="10" t="s">
        <v>16</v>
      </c>
      <c r="E120" s="10" t="s">
        <v>532</v>
      </c>
      <c r="F120" s="10" t="s">
        <v>533</v>
      </c>
      <c r="G120" s="10">
        <v>19.3</v>
      </c>
      <c r="H120" s="10" t="s">
        <v>490</v>
      </c>
      <c r="I120" s="10" t="s">
        <v>490</v>
      </c>
      <c r="J120" s="10" t="s">
        <v>462</v>
      </c>
      <c r="K120" s="10" t="s">
        <v>390</v>
      </c>
      <c r="L120" s="10" t="s">
        <v>532</v>
      </c>
    </row>
    <row r="121" ht="42" customHeight="1" spans="1:12">
      <c r="A121" s="10">
        <v>118</v>
      </c>
      <c r="B121" s="10" t="s">
        <v>534</v>
      </c>
      <c r="C121" s="10" t="s">
        <v>385</v>
      </c>
      <c r="D121" s="10" t="s">
        <v>16</v>
      </c>
      <c r="E121" s="10" t="s">
        <v>535</v>
      </c>
      <c r="F121" s="10" t="s">
        <v>536</v>
      </c>
      <c r="G121" s="10">
        <v>20</v>
      </c>
      <c r="H121" s="10" t="s">
        <v>537</v>
      </c>
      <c r="I121" s="10" t="s">
        <v>537</v>
      </c>
      <c r="J121" s="10" t="s">
        <v>462</v>
      </c>
      <c r="K121" s="10" t="s">
        <v>390</v>
      </c>
      <c r="L121" s="10" t="s">
        <v>535</v>
      </c>
    </row>
    <row r="122" ht="42" customHeight="1" spans="1:12">
      <c r="A122" s="10">
        <v>119</v>
      </c>
      <c r="B122" s="10" t="s">
        <v>538</v>
      </c>
      <c r="C122" s="10" t="s">
        <v>385</v>
      </c>
      <c r="D122" s="10" t="s">
        <v>16</v>
      </c>
      <c r="E122" s="10" t="s">
        <v>539</v>
      </c>
      <c r="F122" s="10" t="s">
        <v>540</v>
      </c>
      <c r="G122" s="10">
        <v>31.78</v>
      </c>
      <c r="H122" s="10" t="s">
        <v>541</v>
      </c>
      <c r="I122" s="10" t="s">
        <v>541</v>
      </c>
      <c r="J122" s="10" t="s">
        <v>462</v>
      </c>
      <c r="K122" s="10" t="s">
        <v>390</v>
      </c>
      <c r="L122" s="10" t="s">
        <v>539</v>
      </c>
    </row>
    <row r="123" ht="42" customHeight="1" spans="1:12">
      <c r="A123" s="10">
        <v>120</v>
      </c>
      <c r="B123" s="10" t="s">
        <v>542</v>
      </c>
      <c r="C123" s="10" t="s">
        <v>385</v>
      </c>
      <c r="D123" s="10" t="s">
        <v>16</v>
      </c>
      <c r="E123" s="10" t="s">
        <v>543</v>
      </c>
      <c r="F123" s="10" t="s">
        <v>544</v>
      </c>
      <c r="G123" s="10">
        <v>26</v>
      </c>
      <c r="H123" s="10" t="s">
        <v>545</v>
      </c>
      <c r="I123" s="10" t="s">
        <v>545</v>
      </c>
      <c r="J123" s="10" t="s">
        <v>462</v>
      </c>
      <c r="K123" s="10" t="s">
        <v>390</v>
      </c>
      <c r="L123" s="10" t="s">
        <v>543</v>
      </c>
    </row>
    <row r="124" ht="33" customHeight="1" spans="1:12">
      <c r="A124" s="10">
        <v>121</v>
      </c>
      <c r="B124" s="10" t="s">
        <v>546</v>
      </c>
      <c r="C124" s="10" t="s">
        <v>385</v>
      </c>
      <c r="D124" s="10" t="s">
        <v>16</v>
      </c>
      <c r="E124" s="10" t="s">
        <v>547</v>
      </c>
      <c r="F124" s="10" t="s">
        <v>548</v>
      </c>
      <c r="G124" s="10">
        <v>11.12</v>
      </c>
      <c r="H124" s="10" t="s">
        <v>549</v>
      </c>
      <c r="I124" s="10" t="s">
        <v>549</v>
      </c>
      <c r="J124" s="10" t="s">
        <v>462</v>
      </c>
      <c r="K124" s="10" t="s">
        <v>390</v>
      </c>
      <c r="L124" s="10" t="s">
        <v>547</v>
      </c>
    </row>
    <row r="125" ht="33" customHeight="1" spans="1:12">
      <c r="A125" s="10">
        <v>122</v>
      </c>
      <c r="B125" s="10" t="s">
        <v>550</v>
      </c>
      <c r="C125" s="10" t="s">
        <v>385</v>
      </c>
      <c r="D125" s="10" t="s">
        <v>16</v>
      </c>
      <c r="E125" s="10" t="s">
        <v>551</v>
      </c>
      <c r="F125" s="10" t="s">
        <v>552</v>
      </c>
      <c r="G125" s="10">
        <v>34</v>
      </c>
      <c r="H125" s="10" t="s">
        <v>553</v>
      </c>
      <c r="I125" s="10" t="s">
        <v>553</v>
      </c>
      <c r="J125" s="10" t="s">
        <v>462</v>
      </c>
      <c r="K125" s="10" t="s">
        <v>390</v>
      </c>
      <c r="L125" s="10" t="s">
        <v>551</v>
      </c>
    </row>
    <row r="126" ht="43" customHeight="1" spans="1:12">
      <c r="A126" s="10">
        <v>123</v>
      </c>
      <c r="B126" s="10" t="s">
        <v>554</v>
      </c>
      <c r="C126" s="10" t="s">
        <v>385</v>
      </c>
      <c r="D126" s="10" t="s">
        <v>16</v>
      </c>
      <c r="E126" s="10" t="s">
        <v>555</v>
      </c>
      <c r="F126" s="10" t="s">
        <v>556</v>
      </c>
      <c r="G126" s="10">
        <v>58.35</v>
      </c>
      <c r="H126" s="10" t="s">
        <v>557</v>
      </c>
      <c r="I126" s="10" t="s">
        <v>557</v>
      </c>
      <c r="J126" s="10" t="s">
        <v>462</v>
      </c>
      <c r="K126" s="10" t="s">
        <v>390</v>
      </c>
      <c r="L126" s="10" t="s">
        <v>555</v>
      </c>
    </row>
    <row r="127" ht="43" customHeight="1" spans="1:12">
      <c r="A127" s="10">
        <v>124</v>
      </c>
      <c r="B127" s="10" t="s">
        <v>558</v>
      </c>
      <c r="C127" s="10" t="s">
        <v>385</v>
      </c>
      <c r="D127" s="10" t="s">
        <v>16</v>
      </c>
      <c r="E127" s="10" t="s">
        <v>559</v>
      </c>
      <c r="F127" s="10" t="s">
        <v>560</v>
      </c>
      <c r="G127" s="10">
        <v>30.65</v>
      </c>
      <c r="H127" s="10" t="s">
        <v>561</v>
      </c>
      <c r="I127" s="10" t="s">
        <v>561</v>
      </c>
      <c r="J127" s="10" t="s">
        <v>462</v>
      </c>
      <c r="K127" s="10" t="s">
        <v>390</v>
      </c>
      <c r="L127" s="10" t="s">
        <v>559</v>
      </c>
    </row>
    <row r="128" ht="43" customHeight="1" spans="1:12">
      <c r="A128" s="10">
        <v>125</v>
      </c>
      <c r="B128" s="10" t="s">
        <v>562</v>
      </c>
      <c r="C128" s="10" t="s">
        <v>385</v>
      </c>
      <c r="D128" s="10" t="s">
        <v>16</v>
      </c>
      <c r="E128" s="10" t="s">
        <v>563</v>
      </c>
      <c r="F128" s="10" t="s">
        <v>564</v>
      </c>
      <c r="G128" s="10">
        <v>54</v>
      </c>
      <c r="H128" s="10" t="s">
        <v>565</v>
      </c>
      <c r="I128" s="10" t="s">
        <v>565</v>
      </c>
      <c r="J128" s="10" t="s">
        <v>462</v>
      </c>
      <c r="K128" s="10" t="s">
        <v>390</v>
      </c>
      <c r="L128" s="10" t="s">
        <v>563</v>
      </c>
    </row>
    <row r="129" ht="43" customHeight="1" spans="1:12">
      <c r="A129" s="10">
        <v>126</v>
      </c>
      <c r="B129" s="10" t="s">
        <v>566</v>
      </c>
      <c r="C129" s="10" t="s">
        <v>385</v>
      </c>
      <c r="D129" s="10" t="s">
        <v>16</v>
      </c>
      <c r="E129" s="10" t="s">
        <v>567</v>
      </c>
      <c r="F129" s="10" t="s">
        <v>568</v>
      </c>
      <c r="G129" s="10">
        <v>20.08</v>
      </c>
      <c r="H129" s="10" t="s">
        <v>569</v>
      </c>
      <c r="I129" s="10" t="s">
        <v>569</v>
      </c>
      <c r="J129" s="10" t="s">
        <v>462</v>
      </c>
      <c r="K129" s="10" t="s">
        <v>390</v>
      </c>
      <c r="L129" s="10" t="s">
        <v>570</v>
      </c>
    </row>
    <row r="130" ht="43" customHeight="1" spans="1:12">
      <c r="A130" s="10">
        <v>127</v>
      </c>
      <c r="B130" s="10" t="s">
        <v>571</v>
      </c>
      <c r="C130" s="10" t="s">
        <v>385</v>
      </c>
      <c r="D130" s="10" t="s">
        <v>16</v>
      </c>
      <c r="E130" s="10" t="s">
        <v>572</v>
      </c>
      <c r="F130" s="10" t="s">
        <v>573</v>
      </c>
      <c r="G130" s="10">
        <v>31.0411</v>
      </c>
      <c r="H130" s="10" t="s">
        <v>574</v>
      </c>
      <c r="I130" s="10" t="s">
        <v>575</v>
      </c>
      <c r="J130" s="10" t="s">
        <v>462</v>
      </c>
      <c r="K130" s="10" t="s">
        <v>390</v>
      </c>
      <c r="L130" s="10" t="s">
        <v>572</v>
      </c>
    </row>
    <row r="131" ht="43" customHeight="1" spans="1:12">
      <c r="A131" s="10">
        <v>128</v>
      </c>
      <c r="B131" s="10" t="s">
        <v>576</v>
      </c>
      <c r="C131" s="10" t="s">
        <v>385</v>
      </c>
      <c r="D131" s="10" t="s">
        <v>16</v>
      </c>
      <c r="E131" s="10" t="s">
        <v>577</v>
      </c>
      <c r="F131" s="10" t="s">
        <v>578</v>
      </c>
      <c r="G131" s="10">
        <v>5.6926</v>
      </c>
      <c r="H131" s="10" t="s">
        <v>579</v>
      </c>
      <c r="I131" s="10" t="s">
        <v>579</v>
      </c>
      <c r="J131" s="10" t="s">
        <v>462</v>
      </c>
      <c r="K131" s="10" t="s">
        <v>390</v>
      </c>
      <c r="L131" s="10" t="s">
        <v>577</v>
      </c>
    </row>
    <row r="132" ht="43" customHeight="1" spans="1:12">
      <c r="A132" s="10">
        <v>129</v>
      </c>
      <c r="B132" s="10" t="s">
        <v>580</v>
      </c>
      <c r="C132" s="10" t="s">
        <v>385</v>
      </c>
      <c r="D132" s="10" t="s">
        <v>16</v>
      </c>
      <c r="E132" s="10" t="s">
        <v>581</v>
      </c>
      <c r="F132" s="10" t="s">
        <v>582</v>
      </c>
      <c r="G132" s="10">
        <v>85</v>
      </c>
      <c r="H132" s="10" t="s">
        <v>583</v>
      </c>
      <c r="I132" s="10" t="s">
        <v>583</v>
      </c>
      <c r="J132" s="10" t="s">
        <v>462</v>
      </c>
      <c r="K132" s="10" t="s">
        <v>390</v>
      </c>
      <c r="L132" s="10" t="s">
        <v>581</v>
      </c>
    </row>
    <row r="133" ht="43" customHeight="1" spans="1:12">
      <c r="A133" s="10">
        <v>130</v>
      </c>
      <c r="B133" s="10" t="s">
        <v>584</v>
      </c>
      <c r="C133" s="10" t="s">
        <v>385</v>
      </c>
      <c r="D133" s="10" t="s">
        <v>16</v>
      </c>
      <c r="E133" s="10" t="s">
        <v>585</v>
      </c>
      <c r="F133" s="10" t="s">
        <v>586</v>
      </c>
      <c r="G133" s="10">
        <v>25</v>
      </c>
      <c r="H133" s="10" t="s">
        <v>587</v>
      </c>
      <c r="I133" s="10" t="s">
        <v>587</v>
      </c>
      <c r="J133" s="10" t="s">
        <v>462</v>
      </c>
      <c r="K133" s="10" t="s">
        <v>390</v>
      </c>
      <c r="L133" s="10" t="s">
        <v>585</v>
      </c>
    </row>
    <row r="134" ht="43" customHeight="1" spans="1:12">
      <c r="A134" s="10">
        <v>131</v>
      </c>
      <c r="B134" s="10" t="s">
        <v>588</v>
      </c>
      <c r="C134" s="10" t="s">
        <v>385</v>
      </c>
      <c r="D134" s="10" t="s">
        <v>16</v>
      </c>
      <c r="E134" s="10" t="s">
        <v>589</v>
      </c>
      <c r="F134" s="10" t="s">
        <v>590</v>
      </c>
      <c r="G134" s="10">
        <v>30</v>
      </c>
      <c r="H134" s="10" t="s">
        <v>591</v>
      </c>
      <c r="I134" s="10" t="s">
        <v>591</v>
      </c>
      <c r="J134" s="10" t="s">
        <v>462</v>
      </c>
      <c r="K134" s="10" t="s">
        <v>390</v>
      </c>
      <c r="L134" s="10" t="s">
        <v>589</v>
      </c>
    </row>
    <row r="135" ht="43" customHeight="1" spans="1:12">
      <c r="A135" s="10">
        <v>132</v>
      </c>
      <c r="B135" s="10" t="s">
        <v>592</v>
      </c>
      <c r="C135" s="10" t="s">
        <v>385</v>
      </c>
      <c r="D135" s="10" t="s">
        <v>16</v>
      </c>
      <c r="E135" s="10" t="s">
        <v>593</v>
      </c>
      <c r="F135" s="10" t="s">
        <v>594</v>
      </c>
      <c r="G135" s="10">
        <v>86</v>
      </c>
      <c r="H135" s="10" t="s">
        <v>595</v>
      </c>
      <c r="I135" s="10" t="s">
        <v>595</v>
      </c>
      <c r="J135" s="10" t="s">
        <v>462</v>
      </c>
      <c r="K135" s="10" t="s">
        <v>390</v>
      </c>
      <c r="L135" s="10" t="s">
        <v>593</v>
      </c>
    </row>
    <row r="136" ht="43" customHeight="1" spans="1:12">
      <c r="A136" s="10">
        <v>133</v>
      </c>
      <c r="B136" s="10" t="s">
        <v>596</v>
      </c>
      <c r="C136" s="10" t="s">
        <v>385</v>
      </c>
      <c r="D136" s="10" t="s">
        <v>16</v>
      </c>
      <c r="E136" s="10" t="s">
        <v>597</v>
      </c>
      <c r="F136" s="10" t="s">
        <v>598</v>
      </c>
      <c r="G136" s="10">
        <v>45</v>
      </c>
      <c r="H136" s="10" t="s">
        <v>599</v>
      </c>
      <c r="I136" s="10" t="s">
        <v>599</v>
      </c>
      <c r="J136" s="10" t="s">
        <v>462</v>
      </c>
      <c r="K136" s="10" t="s">
        <v>390</v>
      </c>
      <c r="L136" s="10" t="s">
        <v>597</v>
      </c>
    </row>
    <row r="137" ht="43" customHeight="1" spans="1:12">
      <c r="A137" s="10">
        <v>134</v>
      </c>
      <c r="B137" s="10" t="s">
        <v>600</v>
      </c>
      <c r="C137" s="10" t="s">
        <v>385</v>
      </c>
      <c r="D137" s="10" t="s">
        <v>16</v>
      </c>
      <c r="E137" s="10" t="s">
        <v>46</v>
      </c>
      <c r="F137" s="10" t="s">
        <v>601</v>
      </c>
      <c r="G137" s="10">
        <v>54</v>
      </c>
      <c r="H137" s="10" t="s">
        <v>602</v>
      </c>
      <c r="I137" s="10" t="s">
        <v>602</v>
      </c>
      <c r="J137" s="10" t="s">
        <v>462</v>
      </c>
      <c r="K137" s="10" t="s">
        <v>390</v>
      </c>
      <c r="L137" s="10" t="s">
        <v>46</v>
      </c>
    </row>
    <row r="138" ht="43" customHeight="1" spans="1:12">
      <c r="A138" s="10">
        <v>135</v>
      </c>
      <c r="B138" s="10" t="s">
        <v>603</v>
      </c>
      <c r="C138" s="10" t="s">
        <v>385</v>
      </c>
      <c r="D138" s="11" t="s">
        <v>16</v>
      </c>
      <c r="E138" s="10" t="s">
        <v>604</v>
      </c>
      <c r="F138" s="10" t="s">
        <v>605</v>
      </c>
      <c r="G138" s="10">
        <v>40</v>
      </c>
      <c r="H138" s="10" t="s">
        <v>606</v>
      </c>
      <c r="I138" s="10" t="s">
        <v>607</v>
      </c>
      <c r="J138" s="10" t="s">
        <v>462</v>
      </c>
      <c r="K138" s="15" t="s">
        <v>390</v>
      </c>
      <c r="L138" s="20" t="s">
        <v>608</v>
      </c>
    </row>
    <row r="139" ht="43" customHeight="1" spans="1:12">
      <c r="A139" s="10">
        <v>136</v>
      </c>
      <c r="B139" s="10" t="s">
        <v>609</v>
      </c>
      <c r="C139" s="10" t="s">
        <v>385</v>
      </c>
      <c r="D139" s="10" t="s">
        <v>16</v>
      </c>
      <c r="E139" s="10" t="s">
        <v>610</v>
      </c>
      <c r="F139" s="10" t="s">
        <v>611</v>
      </c>
      <c r="G139" s="10">
        <v>35</v>
      </c>
      <c r="H139" s="10" t="s">
        <v>612</v>
      </c>
      <c r="I139" s="10" t="s">
        <v>613</v>
      </c>
      <c r="J139" s="10" t="s">
        <v>462</v>
      </c>
      <c r="K139" s="10" t="s">
        <v>390</v>
      </c>
      <c r="L139" s="10" t="s">
        <v>610</v>
      </c>
    </row>
    <row r="140" ht="43" customHeight="1" spans="1:12">
      <c r="A140" s="10">
        <v>137</v>
      </c>
      <c r="B140" s="10" t="s">
        <v>614</v>
      </c>
      <c r="C140" s="10" t="s">
        <v>385</v>
      </c>
      <c r="D140" s="10" t="s">
        <v>16</v>
      </c>
      <c r="E140" s="10" t="s">
        <v>615</v>
      </c>
      <c r="F140" s="10" t="s">
        <v>616</v>
      </c>
      <c r="G140" s="10">
        <v>64</v>
      </c>
      <c r="H140" s="10" t="s">
        <v>617</v>
      </c>
      <c r="I140" s="10" t="s">
        <v>617</v>
      </c>
      <c r="J140" s="10" t="s">
        <v>462</v>
      </c>
      <c r="K140" s="10" t="s">
        <v>390</v>
      </c>
      <c r="L140" s="10" t="s">
        <v>615</v>
      </c>
    </row>
    <row r="141" ht="43" customHeight="1" spans="1:12">
      <c r="A141" s="10">
        <v>138</v>
      </c>
      <c r="B141" s="10" t="s">
        <v>618</v>
      </c>
      <c r="C141" s="10" t="s">
        <v>385</v>
      </c>
      <c r="D141" s="11" t="s">
        <v>16</v>
      </c>
      <c r="E141" s="10" t="s">
        <v>619</v>
      </c>
      <c r="F141" s="10" t="s">
        <v>620</v>
      </c>
      <c r="G141" s="10">
        <v>25</v>
      </c>
      <c r="H141" s="10" t="s">
        <v>621</v>
      </c>
      <c r="I141" s="10" t="s">
        <v>622</v>
      </c>
      <c r="J141" s="10" t="s">
        <v>462</v>
      </c>
      <c r="K141" s="15" t="s">
        <v>390</v>
      </c>
      <c r="L141" s="20" t="s">
        <v>623</v>
      </c>
    </row>
    <row r="142" ht="43" customHeight="1" spans="1:12">
      <c r="A142" s="10">
        <v>139</v>
      </c>
      <c r="B142" s="10" t="s">
        <v>624</v>
      </c>
      <c r="C142" s="10" t="s">
        <v>385</v>
      </c>
      <c r="D142" s="10" t="s">
        <v>16</v>
      </c>
      <c r="E142" s="10" t="s">
        <v>625</v>
      </c>
      <c r="F142" s="10" t="s">
        <v>626</v>
      </c>
      <c r="G142" s="10">
        <v>20</v>
      </c>
      <c r="H142" s="10" t="s">
        <v>627</v>
      </c>
      <c r="I142" s="10" t="s">
        <v>627</v>
      </c>
      <c r="J142" s="10" t="s">
        <v>462</v>
      </c>
      <c r="K142" s="10" t="s">
        <v>390</v>
      </c>
      <c r="L142" s="10" t="s">
        <v>625</v>
      </c>
    </row>
    <row r="143" ht="43" customHeight="1" spans="1:12">
      <c r="A143" s="10">
        <v>140</v>
      </c>
      <c r="B143" s="10" t="s">
        <v>628</v>
      </c>
      <c r="C143" s="10" t="s">
        <v>385</v>
      </c>
      <c r="D143" s="10" t="s">
        <v>16</v>
      </c>
      <c r="E143" s="10" t="s">
        <v>629</v>
      </c>
      <c r="F143" s="10" t="s">
        <v>630</v>
      </c>
      <c r="G143" s="10">
        <v>100</v>
      </c>
      <c r="H143" s="10" t="s">
        <v>631</v>
      </c>
      <c r="I143" s="10" t="s">
        <v>631</v>
      </c>
      <c r="J143" s="10" t="s">
        <v>389</v>
      </c>
      <c r="K143" s="10" t="s">
        <v>390</v>
      </c>
      <c r="L143" s="10" t="s">
        <v>629</v>
      </c>
    </row>
    <row r="144" ht="43" customHeight="1" spans="1:12">
      <c r="A144" s="10">
        <v>141</v>
      </c>
      <c r="B144" s="10" t="s">
        <v>632</v>
      </c>
      <c r="C144" s="10" t="s">
        <v>385</v>
      </c>
      <c r="D144" s="11" t="s">
        <v>16</v>
      </c>
      <c r="E144" s="10" t="s">
        <v>633</v>
      </c>
      <c r="F144" s="10" t="s">
        <v>634</v>
      </c>
      <c r="G144" s="10">
        <v>75</v>
      </c>
      <c r="H144" s="10" t="s">
        <v>635</v>
      </c>
      <c r="I144" s="10" t="s">
        <v>636</v>
      </c>
      <c r="J144" s="10" t="s">
        <v>389</v>
      </c>
      <c r="K144" s="15" t="s">
        <v>390</v>
      </c>
      <c r="L144" s="20" t="s">
        <v>637</v>
      </c>
    </row>
    <row r="145" ht="43" customHeight="1" spans="1:12">
      <c r="A145" s="10">
        <v>142</v>
      </c>
      <c r="B145" s="10" t="s">
        <v>638</v>
      </c>
      <c r="C145" s="10" t="s">
        <v>385</v>
      </c>
      <c r="D145" s="10" t="s">
        <v>16</v>
      </c>
      <c r="E145" s="10" t="s">
        <v>639</v>
      </c>
      <c r="F145" s="10" t="s">
        <v>640</v>
      </c>
      <c r="G145" s="10">
        <v>35</v>
      </c>
      <c r="H145" s="10" t="s">
        <v>641</v>
      </c>
      <c r="I145" s="10" t="s">
        <v>641</v>
      </c>
      <c r="J145" s="10" t="s">
        <v>389</v>
      </c>
      <c r="K145" s="10" t="s">
        <v>390</v>
      </c>
      <c r="L145" s="10" t="s">
        <v>639</v>
      </c>
    </row>
    <row r="146" ht="43" customHeight="1" spans="1:12">
      <c r="A146" s="10">
        <v>143</v>
      </c>
      <c r="B146" s="10" t="s">
        <v>642</v>
      </c>
      <c r="C146" s="10" t="s">
        <v>385</v>
      </c>
      <c r="D146" s="10" t="s">
        <v>16</v>
      </c>
      <c r="E146" s="10" t="s">
        <v>643</v>
      </c>
      <c r="F146" s="10" t="s">
        <v>644</v>
      </c>
      <c r="G146" s="10">
        <v>60</v>
      </c>
      <c r="H146" s="10" t="s">
        <v>645</v>
      </c>
      <c r="I146" s="10" t="s">
        <v>646</v>
      </c>
      <c r="J146" s="10" t="s">
        <v>389</v>
      </c>
      <c r="K146" s="15" t="s">
        <v>390</v>
      </c>
      <c r="L146" s="20" t="s">
        <v>643</v>
      </c>
    </row>
    <row r="147" ht="43" customHeight="1" spans="1:12">
      <c r="A147" s="10">
        <v>144</v>
      </c>
      <c r="B147" s="10" t="s">
        <v>647</v>
      </c>
      <c r="C147" s="10" t="s">
        <v>385</v>
      </c>
      <c r="D147" s="10" t="s">
        <v>16</v>
      </c>
      <c r="E147" s="10" t="s">
        <v>648</v>
      </c>
      <c r="F147" s="10" t="s">
        <v>649</v>
      </c>
      <c r="G147" s="10">
        <v>55</v>
      </c>
      <c r="H147" s="10" t="s">
        <v>650</v>
      </c>
      <c r="I147" s="10" t="s">
        <v>650</v>
      </c>
      <c r="J147" s="10" t="s">
        <v>389</v>
      </c>
      <c r="K147" s="10" t="s">
        <v>390</v>
      </c>
      <c r="L147" s="10" t="s">
        <v>648</v>
      </c>
    </row>
    <row r="148" ht="43" customHeight="1" spans="1:12">
      <c r="A148" s="10">
        <v>145</v>
      </c>
      <c r="B148" s="10" t="s">
        <v>651</v>
      </c>
      <c r="C148" s="10" t="s">
        <v>385</v>
      </c>
      <c r="D148" s="10" t="s">
        <v>16</v>
      </c>
      <c r="E148" s="10" t="s">
        <v>652</v>
      </c>
      <c r="F148" s="10" t="s">
        <v>653</v>
      </c>
      <c r="G148" s="10">
        <v>60</v>
      </c>
      <c r="H148" s="10" t="s">
        <v>654</v>
      </c>
      <c r="I148" s="10" t="s">
        <v>654</v>
      </c>
      <c r="J148" s="10" t="s">
        <v>389</v>
      </c>
      <c r="K148" s="10" t="s">
        <v>390</v>
      </c>
      <c r="L148" s="10" t="s">
        <v>652</v>
      </c>
    </row>
    <row r="149" ht="43" customHeight="1" spans="1:12">
      <c r="A149" s="10">
        <v>146</v>
      </c>
      <c r="B149" s="10" t="s">
        <v>655</v>
      </c>
      <c r="C149" s="10" t="s">
        <v>385</v>
      </c>
      <c r="D149" s="10" t="s">
        <v>16</v>
      </c>
      <c r="E149" s="10" t="s">
        <v>656</v>
      </c>
      <c r="F149" s="10" t="s">
        <v>657</v>
      </c>
      <c r="G149" s="10">
        <v>15</v>
      </c>
      <c r="H149" s="10" t="s">
        <v>658</v>
      </c>
      <c r="I149" s="10" t="s">
        <v>658</v>
      </c>
      <c r="J149" s="10" t="s">
        <v>389</v>
      </c>
      <c r="K149" s="10" t="s">
        <v>390</v>
      </c>
      <c r="L149" s="10" t="s">
        <v>656</v>
      </c>
    </row>
    <row r="150" ht="43" customHeight="1" spans="1:12">
      <c r="A150" s="10">
        <v>147</v>
      </c>
      <c r="B150" s="10" t="s">
        <v>659</v>
      </c>
      <c r="C150" s="10" t="s">
        <v>385</v>
      </c>
      <c r="D150" s="10" t="s">
        <v>16</v>
      </c>
      <c r="E150" s="10" t="s">
        <v>660</v>
      </c>
      <c r="F150" s="10" t="s">
        <v>661</v>
      </c>
      <c r="G150" s="10">
        <v>46.2</v>
      </c>
      <c r="H150" s="10" t="s">
        <v>662</v>
      </c>
      <c r="I150" s="10" t="s">
        <v>662</v>
      </c>
      <c r="J150" s="10" t="s">
        <v>389</v>
      </c>
      <c r="K150" s="10" t="s">
        <v>390</v>
      </c>
      <c r="L150" s="10" t="s">
        <v>660</v>
      </c>
    </row>
    <row r="151" ht="43" customHeight="1" spans="1:12">
      <c r="A151" s="10">
        <v>148</v>
      </c>
      <c r="B151" s="10" t="s">
        <v>663</v>
      </c>
      <c r="C151" s="10" t="s">
        <v>385</v>
      </c>
      <c r="D151" s="10" t="s">
        <v>16</v>
      </c>
      <c r="E151" s="10" t="s">
        <v>664</v>
      </c>
      <c r="F151" s="10" t="s">
        <v>665</v>
      </c>
      <c r="G151" s="10">
        <v>111.49</v>
      </c>
      <c r="H151" s="10" t="s">
        <v>666</v>
      </c>
      <c r="I151" s="10" t="s">
        <v>666</v>
      </c>
      <c r="J151" s="10" t="s">
        <v>389</v>
      </c>
      <c r="K151" s="10" t="s">
        <v>390</v>
      </c>
      <c r="L151" s="10" t="s">
        <v>664</v>
      </c>
    </row>
    <row r="152" ht="43" customHeight="1" spans="1:12">
      <c r="A152" s="10">
        <v>149</v>
      </c>
      <c r="B152" s="10" t="s">
        <v>667</v>
      </c>
      <c r="C152" s="10" t="s">
        <v>385</v>
      </c>
      <c r="D152" s="10" t="s">
        <v>16</v>
      </c>
      <c r="E152" s="10" t="s">
        <v>668</v>
      </c>
      <c r="F152" s="10" t="s">
        <v>626</v>
      </c>
      <c r="G152" s="10">
        <v>20</v>
      </c>
      <c r="H152" s="10" t="s">
        <v>669</v>
      </c>
      <c r="I152" s="10" t="s">
        <v>669</v>
      </c>
      <c r="J152" s="10" t="s">
        <v>389</v>
      </c>
      <c r="K152" s="10" t="s">
        <v>390</v>
      </c>
      <c r="L152" s="10" t="s">
        <v>668</v>
      </c>
    </row>
    <row r="153" ht="43" customHeight="1" spans="1:12">
      <c r="A153" s="10">
        <v>150</v>
      </c>
      <c r="B153" s="10" t="s">
        <v>670</v>
      </c>
      <c r="C153" s="10" t="s">
        <v>385</v>
      </c>
      <c r="D153" s="10" t="s">
        <v>16</v>
      </c>
      <c r="E153" s="10" t="s">
        <v>671</v>
      </c>
      <c r="F153" s="10" t="s">
        <v>672</v>
      </c>
      <c r="G153" s="10">
        <v>7.5</v>
      </c>
      <c r="H153" s="10" t="s">
        <v>673</v>
      </c>
      <c r="I153" s="10" t="s">
        <v>673</v>
      </c>
      <c r="J153" s="10" t="s">
        <v>389</v>
      </c>
      <c r="K153" s="10" t="s">
        <v>390</v>
      </c>
      <c r="L153" s="10" t="s">
        <v>671</v>
      </c>
    </row>
    <row r="154" ht="43" customHeight="1" spans="1:12">
      <c r="A154" s="10">
        <v>151</v>
      </c>
      <c r="B154" s="10" t="s">
        <v>674</v>
      </c>
      <c r="C154" s="10" t="s">
        <v>385</v>
      </c>
      <c r="D154" s="10" t="s">
        <v>16</v>
      </c>
      <c r="E154" s="10" t="s">
        <v>675</v>
      </c>
      <c r="F154" s="10" t="s">
        <v>564</v>
      </c>
      <c r="G154" s="10">
        <v>54</v>
      </c>
      <c r="H154" s="10" t="s">
        <v>676</v>
      </c>
      <c r="I154" s="10" t="s">
        <v>677</v>
      </c>
      <c r="J154" s="10" t="s">
        <v>389</v>
      </c>
      <c r="K154" s="10" t="s">
        <v>390</v>
      </c>
      <c r="L154" s="10" t="s">
        <v>675</v>
      </c>
    </row>
    <row r="155" ht="43" customHeight="1" spans="1:12">
      <c r="A155" s="10">
        <v>152</v>
      </c>
      <c r="B155" s="10" t="s">
        <v>678</v>
      </c>
      <c r="C155" s="10" t="s">
        <v>385</v>
      </c>
      <c r="D155" s="10" t="s">
        <v>16</v>
      </c>
      <c r="E155" s="10" t="s">
        <v>679</v>
      </c>
      <c r="F155" s="10" t="s">
        <v>680</v>
      </c>
      <c r="G155" s="10">
        <v>5.5</v>
      </c>
      <c r="H155" s="10" t="s">
        <v>681</v>
      </c>
      <c r="I155" s="10" t="s">
        <v>681</v>
      </c>
      <c r="J155" s="10" t="s">
        <v>389</v>
      </c>
      <c r="K155" s="10" t="s">
        <v>390</v>
      </c>
      <c r="L155" s="10" t="s">
        <v>682</v>
      </c>
    </row>
    <row r="156" ht="43" customHeight="1" spans="1:12">
      <c r="A156" s="10">
        <v>153</v>
      </c>
      <c r="B156" s="10" t="s">
        <v>683</v>
      </c>
      <c r="C156" s="10" t="s">
        <v>385</v>
      </c>
      <c r="D156" s="10" t="s">
        <v>16</v>
      </c>
      <c r="E156" s="10" t="s">
        <v>684</v>
      </c>
      <c r="F156" s="10" t="s">
        <v>685</v>
      </c>
      <c r="G156" s="10">
        <v>32</v>
      </c>
      <c r="H156" s="10" t="s">
        <v>686</v>
      </c>
      <c r="I156" s="10" t="s">
        <v>687</v>
      </c>
      <c r="J156" s="10" t="s">
        <v>389</v>
      </c>
      <c r="K156" s="10" t="s">
        <v>390</v>
      </c>
      <c r="L156" s="10" t="s">
        <v>684</v>
      </c>
    </row>
    <row r="157" ht="43" customHeight="1" spans="1:12">
      <c r="A157" s="10">
        <v>154</v>
      </c>
      <c r="B157" s="10" t="s">
        <v>688</v>
      </c>
      <c r="C157" s="10" t="s">
        <v>385</v>
      </c>
      <c r="D157" s="10" t="s">
        <v>16</v>
      </c>
      <c r="E157" s="10" t="s">
        <v>689</v>
      </c>
      <c r="F157" s="10" t="s">
        <v>690</v>
      </c>
      <c r="G157" s="10">
        <v>39</v>
      </c>
      <c r="H157" s="10" t="s">
        <v>691</v>
      </c>
      <c r="I157" s="10" t="s">
        <v>691</v>
      </c>
      <c r="J157" s="10" t="s">
        <v>389</v>
      </c>
      <c r="K157" s="10" t="s">
        <v>390</v>
      </c>
      <c r="L157" s="10" t="s">
        <v>689</v>
      </c>
    </row>
    <row r="158" ht="43" customHeight="1" spans="1:12">
      <c r="A158" s="10">
        <v>155</v>
      </c>
      <c r="B158" s="10" t="s">
        <v>692</v>
      </c>
      <c r="C158" s="10" t="s">
        <v>385</v>
      </c>
      <c r="D158" s="10" t="s">
        <v>16</v>
      </c>
      <c r="E158" s="10" t="s">
        <v>693</v>
      </c>
      <c r="F158" s="10" t="s">
        <v>694</v>
      </c>
      <c r="G158" s="10">
        <v>31.05</v>
      </c>
      <c r="H158" s="10" t="s">
        <v>695</v>
      </c>
      <c r="I158" s="10" t="s">
        <v>695</v>
      </c>
      <c r="J158" s="10" t="s">
        <v>389</v>
      </c>
      <c r="K158" s="10" t="s">
        <v>390</v>
      </c>
      <c r="L158" s="10" t="s">
        <v>693</v>
      </c>
    </row>
    <row r="159" ht="43" customHeight="1" spans="1:12">
      <c r="A159" s="10">
        <v>156</v>
      </c>
      <c r="B159" s="10" t="s">
        <v>696</v>
      </c>
      <c r="C159" s="10" t="s">
        <v>385</v>
      </c>
      <c r="D159" s="10" t="s">
        <v>16</v>
      </c>
      <c r="E159" s="10" t="s">
        <v>697</v>
      </c>
      <c r="F159" s="10" t="s">
        <v>698</v>
      </c>
      <c r="G159" s="10">
        <v>16.5</v>
      </c>
      <c r="H159" s="10" t="s">
        <v>699</v>
      </c>
      <c r="I159" s="10" t="s">
        <v>699</v>
      </c>
      <c r="J159" s="10" t="s">
        <v>389</v>
      </c>
      <c r="K159" s="10" t="s">
        <v>390</v>
      </c>
      <c r="L159" s="10" t="s">
        <v>697</v>
      </c>
    </row>
    <row r="160" ht="43" customHeight="1" spans="1:12">
      <c r="A160" s="10">
        <v>157</v>
      </c>
      <c r="B160" s="10" t="s">
        <v>700</v>
      </c>
      <c r="C160" s="10" t="s">
        <v>385</v>
      </c>
      <c r="D160" s="10" t="s">
        <v>16</v>
      </c>
      <c r="E160" s="10" t="s">
        <v>701</v>
      </c>
      <c r="F160" s="10" t="s">
        <v>702</v>
      </c>
      <c r="G160" s="10">
        <v>4</v>
      </c>
      <c r="H160" s="10" t="s">
        <v>703</v>
      </c>
      <c r="I160" s="10" t="s">
        <v>703</v>
      </c>
      <c r="J160" s="10" t="s">
        <v>389</v>
      </c>
      <c r="K160" s="10" t="s">
        <v>390</v>
      </c>
      <c r="L160" s="10" t="s">
        <v>701</v>
      </c>
    </row>
    <row r="161" ht="43" customHeight="1" spans="1:12">
      <c r="A161" s="10">
        <v>158</v>
      </c>
      <c r="B161" s="10" t="s">
        <v>704</v>
      </c>
      <c r="C161" s="10" t="s">
        <v>385</v>
      </c>
      <c r="D161" s="10" t="s">
        <v>16</v>
      </c>
      <c r="E161" s="10" t="s">
        <v>682</v>
      </c>
      <c r="F161" s="10" t="s">
        <v>705</v>
      </c>
      <c r="G161" s="10">
        <v>5</v>
      </c>
      <c r="H161" s="10" t="s">
        <v>706</v>
      </c>
      <c r="I161" s="10" t="s">
        <v>706</v>
      </c>
      <c r="J161" s="10" t="s">
        <v>389</v>
      </c>
      <c r="K161" s="10" t="s">
        <v>390</v>
      </c>
      <c r="L161" s="10" t="s">
        <v>682</v>
      </c>
    </row>
    <row r="162" ht="39" customHeight="1" spans="1:12">
      <c r="A162" s="10">
        <v>159</v>
      </c>
      <c r="B162" s="10" t="s">
        <v>707</v>
      </c>
      <c r="C162" s="10" t="s">
        <v>376</v>
      </c>
      <c r="D162" s="10" t="s">
        <v>16</v>
      </c>
      <c r="E162" s="10" t="s">
        <v>296</v>
      </c>
      <c r="F162" s="10" t="s">
        <v>708</v>
      </c>
      <c r="G162" s="10">
        <v>38</v>
      </c>
      <c r="H162" s="10" t="s">
        <v>709</v>
      </c>
      <c r="I162" s="10" t="s">
        <v>709</v>
      </c>
      <c r="J162" s="10" t="s">
        <v>21</v>
      </c>
      <c r="K162" s="10" t="s">
        <v>390</v>
      </c>
      <c r="L162" s="11" t="s">
        <v>293</v>
      </c>
    </row>
    <row r="163" ht="48" customHeight="1" spans="1:12">
      <c r="A163" s="10">
        <v>160</v>
      </c>
      <c r="B163" s="10" t="s">
        <v>710</v>
      </c>
      <c r="C163" s="10" t="s">
        <v>385</v>
      </c>
      <c r="D163" s="10" t="s">
        <v>16</v>
      </c>
      <c r="E163" s="10" t="s">
        <v>711</v>
      </c>
      <c r="F163" s="10" t="s">
        <v>712</v>
      </c>
      <c r="G163" s="10">
        <v>24.75</v>
      </c>
      <c r="H163" s="10" t="s">
        <v>713</v>
      </c>
      <c r="I163" s="10" t="s">
        <v>714</v>
      </c>
      <c r="J163" s="10" t="s">
        <v>21</v>
      </c>
      <c r="K163" s="10" t="s">
        <v>715</v>
      </c>
      <c r="L163" s="10" t="s">
        <v>711</v>
      </c>
    </row>
    <row r="164" ht="45" customHeight="1" spans="1:12">
      <c r="A164" s="10">
        <v>161</v>
      </c>
      <c r="B164" s="10" t="s">
        <v>716</v>
      </c>
      <c r="C164" s="10" t="s">
        <v>385</v>
      </c>
      <c r="D164" s="10" t="s">
        <v>16</v>
      </c>
      <c r="E164" s="10" t="s">
        <v>717</v>
      </c>
      <c r="F164" s="10" t="s">
        <v>718</v>
      </c>
      <c r="G164" s="10">
        <v>22</v>
      </c>
      <c r="H164" s="10" t="s">
        <v>719</v>
      </c>
      <c r="I164" s="10" t="s">
        <v>714</v>
      </c>
      <c r="J164" s="10" t="s">
        <v>21</v>
      </c>
      <c r="K164" s="10" t="s">
        <v>715</v>
      </c>
      <c r="L164" s="10" t="s">
        <v>717</v>
      </c>
    </row>
    <row r="165" ht="43" customHeight="1" spans="1:12">
      <c r="A165" s="10">
        <v>162</v>
      </c>
      <c r="B165" s="10" t="s">
        <v>720</v>
      </c>
      <c r="C165" s="10" t="s">
        <v>385</v>
      </c>
      <c r="D165" s="10" t="s">
        <v>16</v>
      </c>
      <c r="E165" s="10" t="s">
        <v>721</v>
      </c>
      <c r="F165" s="10" t="s">
        <v>722</v>
      </c>
      <c r="G165" s="10">
        <v>38.5</v>
      </c>
      <c r="H165" s="10" t="s">
        <v>723</v>
      </c>
      <c r="I165" s="10" t="s">
        <v>714</v>
      </c>
      <c r="J165" s="10" t="s">
        <v>21</v>
      </c>
      <c r="K165" s="10" t="s">
        <v>715</v>
      </c>
      <c r="L165" s="10" t="s">
        <v>721</v>
      </c>
    </row>
    <row r="166" ht="43" customHeight="1" spans="1:12">
      <c r="A166" s="10">
        <v>163</v>
      </c>
      <c r="B166" s="10" t="s">
        <v>724</v>
      </c>
      <c r="C166" s="10" t="s">
        <v>385</v>
      </c>
      <c r="D166" s="10" t="s">
        <v>16</v>
      </c>
      <c r="E166" s="10" t="s">
        <v>725</v>
      </c>
      <c r="F166" s="10" t="s">
        <v>718</v>
      </c>
      <c r="G166" s="10">
        <v>22</v>
      </c>
      <c r="H166" s="10" t="s">
        <v>726</v>
      </c>
      <c r="I166" s="10" t="s">
        <v>714</v>
      </c>
      <c r="J166" s="10" t="s">
        <v>21</v>
      </c>
      <c r="K166" s="10" t="s">
        <v>715</v>
      </c>
      <c r="L166" s="10" t="s">
        <v>725</v>
      </c>
    </row>
    <row r="167" ht="43" customHeight="1" spans="1:12">
      <c r="A167" s="10">
        <v>164</v>
      </c>
      <c r="B167" s="10" t="s">
        <v>727</v>
      </c>
      <c r="C167" s="10" t="s">
        <v>385</v>
      </c>
      <c r="D167" s="10" t="s">
        <v>16</v>
      </c>
      <c r="E167" s="10" t="s">
        <v>728</v>
      </c>
      <c r="F167" s="10" t="s">
        <v>729</v>
      </c>
      <c r="G167" s="10">
        <f>5200*55/10000</f>
        <v>28.6</v>
      </c>
      <c r="H167" s="10" t="s">
        <v>730</v>
      </c>
      <c r="I167" s="10" t="s">
        <v>714</v>
      </c>
      <c r="J167" s="10" t="s">
        <v>21</v>
      </c>
      <c r="K167" s="10" t="s">
        <v>715</v>
      </c>
      <c r="L167" s="10" t="s">
        <v>728</v>
      </c>
    </row>
    <row r="168" ht="43" customHeight="1" spans="1:12">
      <c r="A168" s="10">
        <v>165</v>
      </c>
      <c r="B168" s="10" t="s">
        <v>731</v>
      </c>
      <c r="C168" s="10" t="s">
        <v>385</v>
      </c>
      <c r="D168" s="10" t="s">
        <v>16</v>
      </c>
      <c r="E168" s="10" t="s">
        <v>732</v>
      </c>
      <c r="F168" s="10" t="s">
        <v>733</v>
      </c>
      <c r="G168" s="10">
        <v>41.25</v>
      </c>
      <c r="H168" s="10" t="s">
        <v>734</v>
      </c>
      <c r="I168" s="10" t="s">
        <v>714</v>
      </c>
      <c r="J168" s="10" t="s">
        <v>21</v>
      </c>
      <c r="K168" s="10" t="s">
        <v>715</v>
      </c>
      <c r="L168" s="10" t="s">
        <v>732</v>
      </c>
    </row>
    <row r="169" ht="43" customHeight="1" spans="1:12">
      <c r="A169" s="10">
        <v>166</v>
      </c>
      <c r="B169" s="10" t="s">
        <v>735</v>
      </c>
      <c r="C169" s="10" t="s">
        <v>385</v>
      </c>
      <c r="D169" s="10" t="s">
        <v>16</v>
      </c>
      <c r="E169" s="10" t="s">
        <v>736</v>
      </c>
      <c r="F169" s="10" t="s">
        <v>718</v>
      </c>
      <c r="G169" s="10">
        <v>22</v>
      </c>
      <c r="H169" s="10" t="s">
        <v>737</v>
      </c>
      <c r="I169" s="10" t="s">
        <v>714</v>
      </c>
      <c r="J169" s="10" t="s">
        <v>21</v>
      </c>
      <c r="K169" s="10" t="s">
        <v>715</v>
      </c>
      <c r="L169" s="10" t="s">
        <v>736</v>
      </c>
    </row>
    <row r="170" ht="43" customHeight="1" spans="1:12">
      <c r="A170" s="10">
        <v>167</v>
      </c>
      <c r="B170" s="10" t="s">
        <v>738</v>
      </c>
      <c r="C170" s="10" t="s">
        <v>385</v>
      </c>
      <c r="D170" s="10" t="s">
        <v>16</v>
      </c>
      <c r="E170" s="10" t="s">
        <v>739</v>
      </c>
      <c r="F170" s="10" t="s">
        <v>718</v>
      </c>
      <c r="G170" s="10">
        <v>22</v>
      </c>
      <c r="H170" s="10" t="s">
        <v>740</v>
      </c>
      <c r="I170" s="10" t="s">
        <v>714</v>
      </c>
      <c r="J170" s="10" t="s">
        <v>21</v>
      </c>
      <c r="K170" s="10" t="s">
        <v>715</v>
      </c>
      <c r="L170" s="10" t="s">
        <v>739</v>
      </c>
    </row>
    <row r="171" ht="43" customHeight="1" spans="1:12">
      <c r="A171" s="10">
        <v>168</v>
      </c>
      <c r="B171" s="10" t="s">
        <v>741</v>
      </c>
      <c r="C171" s="10" t="s">
        <v>385</v>
      </c>
      <c r="D171" s="10" t="s">
        <v>16</v>
      </c>
      <c r="E171" s="10" t="s">
        <v>742</v>
      </c>
      <c r="F171" s="10" t="s">
        <v>743</v>
      </c>
      <c r="G171" s="10">
        <v>16.5</v>
      </c>
      <c r="H171" s="10" t="s">
        <v>744</v>
      </c>
      <c r="I171" s="10" t="s">
        <v>714</v>
      </c>
      <c r="J171" s="10" t="s">
        <v>21</v>
      </c>
      <c r="K171" s="10" t="s">
        <v>715</v>
      </c>
      <c r="L171" s="10" t="s">
        <v>742</v>
      </c>
    </row>
    <row r="172" ht="43" customHeight="1" spans="1:12">
      <c r="A172" s="10">
        <v>169</v>
      </c>
      <c r="B172" s="10" t="s">
        <v>745</v>
      </c>
      <c r="C172" s="10" t="s">
        <v>385</v>
      </c>
      <c r="D172" s="10" t="s">
        <v>16</v>
      </c>
      <c r="E172" s="10" t="s">
        <v>746</v>
      </c>
      <c r="F172" s="10" t="s">
        <v>718</v>
      </c>
      <c r="G172" s="10">
        <f>4000*55/10000</f>
        <v>22</v>
      </c>
      <c r="H172" s="10" t="s">
        <v>747</v>
      </c>
      <c r="I172" s="10" t="s">
        <v>714</v>
      </c>
      <c r="J172" s="10" t="s">
        <v>21</v>
      </c>
      <c r="K172" s="10" t="s">
        <v>715</v>
      </c>
      <c r="L172" s="10" t="s">
        <v>746</v>
      </c>
    </row>
    <row r="173" ht="43" customHeight="1" spans="1:12">
      <c r="A173" s="10">
        <v>170</v>
      </c>
      <c r="B173" s="10" t="s">
        <v>748</v>
      </c>
      <c r="C173" s="10" t="s">
        <v>385</v>
      </c>
      <c r="D173" s="10" t="s">
        <v>16</v>
      </c>
      <c r="E173" s="10" t="s">
        <v>749</v>
      </c>
      <c r="F173" s="10" t="s">
        <v>718</v>
      </c>
      <c r="G173" s="10">
        <v>22</v>
      </c>
      <c r="H173" s="10" t="s">
        <v>750</v>
      </c>
      <c r="I173" s="10" t="s">
        <v>714</v>
      </c>
      <c r="J173" s="10" t="s">
        <v>21</v>
      </c>
      <c r="K173" s="10" t="s">
        <v>715</v>
      </c>
      <c r="L173" s="10" t="s">
        <v>749</v>
      </c>
    </row>
    <row r="174" ht="43" customHeight="1" spans="1:12">
      <c r="A174" s="10">
        <v>171</v>
      </c>
      <c r="B174" s="10" t="s">
        <v>751</v>
      </c>
      <c r="C174" s="10" t="s">
        <v>385</v>
      </c>
      <c r="D174" s="10" t="s">
        <v>16</v>
      </c>
      <c r="E174" s="10" t="s">
        <v>752</v>
      </c>
      <c r="F174" s="10" t="s">
        <v>753</v>
      </c>
      <c r="G174" s="10">
        <f>7000*55/10000</f>
        <v>38.5</v>
      </c>
      <c r="H174" s="10" t="s">
        <v>754</v>
      </c>
      <c r="I174" s="10" t="s">
        <v>714</v>
      </c>
      <c r="J174" s="10" t="s">
        <v>21</v>
      </c>
      <c r="K174" s="10" t="s">
        <v>715</v>
      </c>
      <c r="L174" s="10" t="s">
        <v>752</v>
      </c>
    </row>
    <row r="175" ht="43" customHeight="1" spans="1:12">
      <c r="A175" s="10">
        <v>172</v>
      </c>
      <c r="B175" s="10" t="s">
        <v>755</v>
      </c>
      <c r="C175" s="10" t="s">
        <v>385</v>
      </c>
      <c r="D175" s="10" t="s">
        <v>16</v>
      </c>
      <c r="E175" s="10" t="s">
        <v>756</v>
      </c>
      <c r="F175" s="10" t="s">
        <v>757</v>
      </c>
      <c r="G175" s="10">
        <f>5000*55/10000</f>
        <v>27.5</v>
      </c>
      <c r="H175" s="10" t="s">
        <v>758</v>
      </c>
      <c r="I175" s="10" t="s">
        <v>714</v>
      </c>
      <c r="J175" s="10" t="s">
        <v>21</v>
      </c>
      <c r="K175" s="10" t="s">
        <v>715</v>
      </c>
      <c r="L175" s="10" t="s">
        <v>756</v>
      </c>
    </row>
    <row r="176" ht="43" customHeight="1" spans="1:12">
      <c r="A176" s="10">
        <v>173</v>
      </c>
      <c r="B176" s="10" t="s">
        <v>759</v>
      </c>
      <c r="C176" s="10" t="s">
        <v>385</v>
      </c>
      <c r="D176" s="10" t="s">
        <v>16</v>
      </c>
      <c r="E176" s="10" t="s">
        <v>760</v>
      </c>
      <c r="F176" s="10" t="s">
        <v>757</v>
      </c>
      <c r="G176" s="10">
        <f>5000*55/10000</f>
        <v>27.5</v>
      </c>
      <c r="H176" s="10" t="s">
        <v>761</v>
      </c>
      <c r="I176" s="10" t="s">
        <v>714</v>
      </c>
      <c r="J176" s="10" t="s">
        <v>21</v>
      </c>
      <c r="K176" s="10" t="s">
        <v>715</v>
      </c>
      <c r="L176" s="10" t="s">
        <v>760</v>
      </c>
    </row>
    <row r="177" ht="43" customHeight="1" spans="1:12">
      <c r="A177" s="10">
        <v>174</v>
      </c>
      <c r="B177" s="10" t="s">
        <v>762</v>
      </c>
      <c r="C177" s="10" t="s">
        <v>385</v>
      </c>
      <c r="D177" s="10" t="s">
        <v>16</v>
      </c>
      <c r="E177" s="10" t="s">
        <v>763</v>
      </c>
      <c r="F177" s="10" t="s">
        <v>718</v>
      </c>
      <c r="G177" s="10">
        <f>4000*55/10000</f>
        <v>22</v>
      </c>
      <c r="H177" s="10" t="s">
        <v>764</v>
      </c>
      <c r="I177" s="10" t="s">
        <v>714</v>
      </c>
      <c r="J177" s="10" t="s">
        <v>21</v>
      </c>
      <c r="K177" s="10" t="s">
        <v>715</v>
      </c>
      <c r="L177" s="10" t="s">
        <v>763</v>
      </c>
    </row>
    <row r="178" ht="43" customHeight="1" spans="1:12">
      <c r="A178" s="10">
        <v>175</v>
      </c>
      <c r="B178" s="10" t="s">
        <v>765</v>
      </c>
      <c r="C178" s="10" t="s">
        <v>385</v>
      </c>
      <c r="D178" s="10" t="s">
        <v>16</v>
      </c>
      <c r="E178" s="10" t="s">
        <v>766</v>
      </c>
      <c r="F178" s="10" t="s">
        <v>757</v>
      </c>
      <c r="G178" s="10">
        <v>27.5</v>
      </c>
      <c r="H178" s="10" t="s">
        <v>767</v>
      </c>
      <c r="I178" s="10" t="s">
        <v>714</v>
      </c>
      <c r="J178" s="10" t="s">
        <v>21</v>
      </c>
      <c r="K178" s="10" t="s">
        <v>715</v>
      </c>
      <c r="L178" s="10" t="s">
        <v>766</v>
      </c>
    </row>
    <row r="179" ht="43" customHeight="1" spans="1:12">
      <c r="A179" s="10">
        <v>176</v>
      </c>
      <c r="B179" s="10" t="s">
        <v>768</v>
      </c>
      <c r="C179" s="10" t="s">
        <v>385</v>
      </c>
      <c r="D179" s="10" t="s">
        <v>16</v>
      </c>
      <c r="E179" s="10" t="s">
        <v>769</v>
      </c>
      <c r="F179" s="10" t="s">
        <v>770</v>
      </c>
      <c r="G179" s="10">
        <v>12.65</v>
      </c>
      <c r="H179" s="10" t="s">
        <v>771</v>
      </c>
      <c r="I179" s="10" t="s">
        <v>714</v>
      </c>
      <c r="J179" s="10" t="s">
        <v>21</v>
      </c>
      <c r="K179" s="10" t="s">
        <v>715</v>
      </c>
      <c r="L179" s="10" t="s">
        <v>769</v>
      </c>
    </row>
    <row r="180" ht="43" customHeight="1" spans="1:12">
      <c r="A180" s="10">
        <v>177</v>
      </c>
      <c r="B180" s="10" t="s">
        <v>772</v>
      </c>
      <c r="C180" s="10" t="s">
        <v>385</v>
      </c>
      <c r="D180" s="10" t="s">
        <v>16</v>
      </c>
      <c r="E180" s="10" t="s">
        <v>773</v>
      </c>
      <c r="F180" s="10" t="s">
        <v>774</v>
      </c>
      <c r="G180" s="10">
        <v>35.75</v>
      </c>
      <c r="H180" s="10" t="s">
        <v>775</v>
      </c>
      <c r="I180" s="10" t="s">
        <v>714</v>
      </c>
      <c r="J180" s="10" t="s">
        <v>21</v>
      </c>
      <c r="K180" s="10" t="s">
        <v>715</v>
      </c>
      <c r="L180" s="10" t="s">
        <v>773</v>
      </c>
    </row>
    <row r="181" ht="43" customHeight="1" spans="1:12">
      <c r="A181" s="10">
        <v>178</v>
      </c>
      <c r="B181" s="10" t="s">
        <v>776</v>
      </c>
      <c r="C181" s="10" t="s">
        <v>385</v>
      </c>
      <c r="D181" s="10" t="s">
        <v>16</v>
      </c>
      <c r="E181" s="10" t="s">
        <v>777</v>
      </c>
      <c r="F181" s="10" t="s">
        <v>718</v>
      </c>
      <c r="G181" s="10">
        <v>22</v>
      </c>
      <c r="H181" s="10" t="s">
        <v>778</v>
      </c>
      <c r="I181" s="10" t="s">
        <v>714</v>
      </c>
      <c r="J181" s="10" t="s">
        <v>21</v>
      </c>
      <c r="K181" s="10" t="s">
        <v>715</v>
      </c>
      <c r="L181" s="10" t="s">
        <v>777</v>
      </c>
    </row>
    <row r="182" ht="43" customHeight="1" spans="1:12">
      <c r="A182" s="10">
        <v>179</v>
      </c>
      <c r="B182" s="10" t="s">
        <v>779</v>
      </c>
      <c r="C182" s="10" t="s">
        <v>385</v>
      </c>
      <c r="D182" s="10" t="s">
        <v>16</v>
      </c>
      <c r="E182" s="10" t="s">
        <v>780</v>
      </c>
      <c r="F182" s="10" t="s">
        <v>781</v>
      </c>
      <c r="G182" s="10">
        <f>3500*55/10000</f>
        <v>19.25</v>
      </c>
      <c r="H182" s="10" t="s">
        <v>758</v>
      </c>
      <c r="I182" s="10" t="s">
        <v>714</v>
      </c>
      <c r="J182" s="10" t="s">
        <v>21</v>
      </c>
      <c r="K182" s="10" t="s">
        <v>715</v>
      </c>
      <c r="L182" s="10" t="s">
        <v>780</v>
      </c>
    </row>
    <row r="183" ht="43" customHeight="1" spans="1:12">
      <c r="A183" s="10">
        <v>180</v>
      </c>
      <c r="B183" s="10" t="s">
        <v>782</v>
      </c>
      <c r="C183" s="10" t="s">
        <v>385</v>
      </c>
      <c r="D183" s="10" t="s">
        <v>16</v>
      </c>
      <c r="E183" s="10" t="s">
        <v>783</v>
      </c>
      <c r="F183" s="10" t="s">
        <v>743</v>
      </c>
      <c r="G183" s="10">
        <f>3000*55/10000</f>
        <v>16.5</v>
      </c>
      <c r="H183" s="10" t="s">
        <v>758</v>
      </c>
      <c r="I183" s="10" t="s">
        <v>714</v>
      </c>
      <c r="J183" s="10" t="s">
        <v>21</v>
      </c>
      <c r="K183" s="10" t="s">
        <v>715</v>
      </c>
      <c r="L183" s="10" t="s">
        <v>783</v>
      </c>
    </row>
    <row r="184" ht="43" customHeight="1" spans="1:12">
      <c r="A184" s="10">
        <v>181</v>
      </c>
      <c r="B184" s="10" t="s">
        <v>784</v>
      </c>
      <c r="C184" s="10" t="s">
        <v>385</v>
      </c>
      <c r="D184" s="10" t="s">
        <v>16</v>
      </c>
      <c r="E184" s="10" t="s">
        <v>133</v>
      </c>
      <c r="F184" s="10" t="s">
        <v>729</v>
      </c>
      <c r="G184" s="10">
        <v>28.6</v>
      </c>
      <c r="H184" s="10" t="s">
        <v>785</v>
      </c>
      <c r="I184" s="10" t="s">
        <v>714</v>
      </c>
      <c r="J184" s="10" t="s">
        <v>21</v>
      </c>
      <c r="K184" s="10" t="s">
        <v>715</v>
      </c>
      <c r="L184" s="10" t="s">
        <v>133</v>
      </c>
    </row>
    <row r="185" ht="43" customHeight="1" spans="1:12">
      <c r="A185" s="10">
        <v>182</v>
      </c>
      <c r="B185" s="10" t="s">
        <v>786</v>
      </c>
      <c r="C185" s="10" t="s">
        <v>385</v>
      </c>
      <c r="D185" s="10" t="s">
        <v>16</v>
      </c>
      <c r="E185" s="10" t="s">
        <v>787</v>
      </c>
      <c r="F185" s="10" t="s">
        <v>718</v>
      </c>
      <c r="G185" s="10">
        <v>22</v>
      </c>
      <c r="H185" s="10" t="s">
        <v>788</v>
      </c>
      <c r="I185" s="10" t="s">
        <v>714</v>
      </c>
      <c r="J185" s="10" t="s">
        <v>21</v>
      </c>
      <c r="K185" s="10" t="s">
        <v>715</v>
      </c>
      <c r="L185" s="10" t="s">
        <v>787</v>
      </c>
    </row>
    <row r="186" ht="43" customHeight="1" spans="1:12">
      <c r="A186" s="10">
        <v>183</v>
      </c>
      <c r="B186" s="10" t="s">
        <v>789</v>
      </c>
      <c r="C186" s="10" t="s">
        <v>385</v>
      </c>
      <c r="D186" s="10" t="s">
        <v>16</v>
      </c>
      <c r="E186" s="10" t="s">
        <v>790</v>
      </c>
      <c r="F186" s="10" t="s">
        <v>718</v>
      </c>
      <c r="G186" s="10">
        <v>22</v>
      </c>
      <c r="H186" s="10" t="s">
        <v>788</v>
      </c>
      <c r="I186" s="10" t="s">
        <v>714</v>
      </c>
      <c r="J186" s="10" t="s">
        <v>21</v>
      </c>
      <c r="K186" s="10" t="s">
        <v>715</v>
      </c>
      <c r="L186" s="10" t="s">
        <v>790</v>
      </c>
    </row>
    <row r="187" ht="43" customHeight="1" spans="1:12">
      <c r="A187" s="10">
        <v>184</v>
      </c>
      <c r="B187" s="10" t="s">
        <v>791</v>
      </c>
      <c r="C187" s="10" t="s">
        <v>385</v>
      </c>
      <c r="D187" s="10" t="s">
        <v>16</v>
      </c>
      <c r="E187" s="10" t="s">
        <v>792</v>
      </c>
      <c r="F187" s="10" t="s">
        <v>718</v>
      </c>
      <c r="G187" s="10">
        <v>22</v>
      </c>
      <c r="H187" s="10" t="s">
        <v>793</v>
      </c>
      <c r="I187" s="10" t="s">
        <v>714</v>
      </c>
      <c r="J187" s="10" t="s">
        <v>21</v>
      </c>
      <c r="K187" s="10" t="s">
        <v>715</v>
      </c>
      <c r="L187" s="10" t="s">
        <v>792</v>
      </c>
    </row>
    <row r="188" ht="43" customHeight="1" spans="1:12">
      <c r="A188" s="10">
        <v>185</v>
      </c>
      <c r="B188" s="10" t="s">
        <v>794</v>
      </c>
      <c r="C188" s="10" t="s">
        <v>385</v>
      </c>
      <c r="D188" s="10" t="s">
        <v>16</v>
      </c>
      <c r="E188" s="10" t="s">
        <v>795</v>
      </c>
      <c r="F188" s="10" t="s">
        <v>718</v>
      </c>
      <c r="G188" s="10">
        <f>4000*55/10000</f>
        <v>22</v>
      </c>
      <c r="H188" s="10" t="s">
        <v>796</v>
      </c>
      <c r="I188" s="10" t="s">
        <v>714</v>
      </c>
      <c r="J188" s="10" t="s">
        <v>21</v>
      </c>
      <c r="K188" s="10" t="s">
        <v>715</v>
      </c>
      <c r="L188" s="10" t="s">
        <v>795</v>
      </c>
    </row>
    <row r="189" ht="43" customHeight="1" spans="1:12">
      <c r="A189" s="10">
        <v>186</v>
      </c>
      <c r="B189" s="10" t="s">
        <v>797</v>
      </c>
      <c r="C189" s="10" t="s">
        <v>385</v>
      </c>
      <c r="D189" s="10" t="s">
        <v>16</v>
      </c>
      <c r="E189" s="10" t="s">
        <v>798</v>
      </c>
      <c r="F189" s="10" t="s">
        <v>799</v>
      </c>
      <c r="G189" s="10">
        <f>2500*55/10000</f>
        <v>13.75</v>
      </c>
      <c r="H189" s="10" t="s">
        <v>800</v>
      </c>
      <c r="I189" s="10" t="s">
        <v>714</v>
      </c>
      <c r="J189" s="10" t="s">
        <v>21</v>
      </c>
      <c r="K189" s="10" t="s">
        <v>715</v>
      </c>
      <c r="L189" s="10" t="s">
        <v>798</v>
      </c>
    </row>
    <row r="190" ht="43" customHeight="1" spans="1:12">
      <c r="A190" s="10">
        <v>187</v>
      </c>
      <c r="B190" s="10" t="s">
        <v>801</v>
      </c>
      <c r="C190" s="10" t="s">
        <v>385</v>
      </c>
      <c r="D190" s="10" t="s">
        <v>16</v>
      </c>
      <c r="E190" s="10" t="s">
        <v>802</v>
      </c>
      <c r="F190" s="10" t="s">
        <v>757</v>
      </c>
      <c r="G190" s="10">
        <f>5000*55/10000</f>
        <v>27.5</v>
      </c>
      <c r="H190" s="10" t="s">
        <v>803</v>
      </c>
      <c r="I190" s="10" t="s">
        <v>714</v>
      </c>
      <c r="J190" s="10" t="s">
        <v>21</v>
      </c>
      <c r="K190" s="10" t="s">
        <v>715</v>
      </c>
      <c r="L190" s="10" t="s">
        <v>802</v>
      </c>
    </row>
    <row r="191" ht="43" customHeight="1" spans="1:12">
      <c r="A191" s="10">
        <v>188</v>
      </c>
      <c r="B191" s="10" t="s">
        <v>804</v>
      </c>
      <c r="C191" s="10" t="s">
        <v>385</v>
      </c>
      <c r="D191" s="10" t="s">
        <v>16</v>
      </c>
      <c r="E191" s="10" t="s">
        <v>805</v>
      </c>
      <c r="F191" s="10" t="s">
        <v>757</v>
      </c>
      <c r="G191" s="10">
        <f>5000*55/10000</f>
        <v>27.5</v>
      </c>
      <c r="H191" s="10" t="s">
        <v>806</v>
      </c>
      <c r="I191" s="10" t="s">
        <v>714</v>
      </c>
      <c r="J191" s="10" t="s">
        <v>21</v>
      </c>
      <c r="K191" s="10" t="s">
        <v>715</v>
      </c>
      <c r="L191" s="10" t="s">
        <v>805</v>
      </c>
    </row>
    <row r="192" ht="43" customHeight="1" spans="1:12">
      <c r="A192" s="10">
        <v>189</v>
      </c>
      <c r="B192" s="10" t="s">
        <v>807</v>
      </c>
      <c r="C192" s="10" t="s">
        <v>385</v>
      </c>
      <c r="D192" s="10" t="s">
        <v>16</v>
      </c>
      <c r="E192" s="10" t="s">
        <v>808</v>
      </c>
      <c r="F192" s="10" t="s">
        <v>809</v>
      </c>
      <c r="G192" s="10">
        <f>1500*55/10000</f>
        <v>8.25</v>
      </c>
      <c r="H192" s="10" t="s">
        <v>800</v>
      </c>
      <c r="I192" s="10" t="s">
        <v>714</v>
      </c>
      <c r="J192" s="10" t="s">
        <v>21</v>
      </c>
      <c r="K192" s="10" t="s">
        <v>715</v>
      </c>
      <c r="L192" s="10" t="s">
        <v>808</v>
      </c>
    </row>
    <row r="193" ht="43" customHeight="1" spans="1:12">
      <c r="A193" s="10">
        <v>190</v>
      </c>
      <c r="B193" s="10" t="s">
        <v>810</v>
      </c>
      <c r="C193" s="10" t="s">
        <v>385</v>
      </c>
      <c r="D193" s="10" t="s">
        <v>16</v>
      </c>
      <c r="E193" s="10" t="s">
        <v>811</v>
      </c>
      <c r="F193" s="10" t="s">
        <v>812</v>
      </c>
      <c r="G193" s="10">
        <f>6000*55/10000</f>
        <v>33</v>
      </c>
      <c r="H193" s="10" t="s">
        <v>813</v>
      </c>
      <c r="I193" s="10" t="s">
        <v>714</v>
      </c>
      <c r="J193" s="10" t="s">
        <v>21</v>
      </c>
      <c r="K193" s="10" t="s">
        <v>715</v>
      </c>
      <c r="L193" s="10" t="s">
        <v>811</v>
      </c>
    </row>
    <row r="194" ht="43" customHeight="1" spans="1:12">
      <c r="A194" s="10">
        <v>191</v>
      </c>
      <c r="B194" s="10" t="s">
        <v>814</v>
      </c>
      <c r="C194" s="10" t="s">
        <v>385</v>
      </c>
      <c r="D194" s="10" t="s">
        <v>16</v>
      </c>
      <c r="E194" s="10" t="s">
        <v>815</v>
      </c>
      <c r="F194" s="10" t="s">
        <v>812</v>
      </c>
      <c r="G194" s="10">
        <v>33</v>
      </c>
      <c r="H194" s="10" t="s">
        <v>816</v>
      </c>
      <c r="I194" s="10" t="s">
        <v>714</v>
      </c>
      <c r="J194" s="10" t="s">
        <v>21</v>
      </c>
      <c r="K194" s="10" t="s">
        <v>715</v>
      </c>
      <c r="L194" s="10" t="s">
        <v>815</v>
      </c>
    </row>
    <row r="195" ht="43" customHeight="1" spans="1:12">
      <c r="A195" s="10">
        <v>192</v>
      </c>
      <c r="B195" s="10" t="s">
        <v>817</v>
      </c>
      <c r="C195" s="10" t="s">
        <v>385</v>
      </c>
      <c r="D195" s="10" t="s">
        <v>16</v>
      </c>
      <c r="E195" s="10" t="s">
        <v>818</v>
      </c>
      <c r="F195" s="10" t="s">
        <v>819</v>
      </c>
      <c r="G195" s="10">
        <f>500*55/10000</f>
        <v>2.75</v>
      </c>
      <c r="H195" s="10" t="s">
        <v>820</v>
      </c>
      <c r="I195" s="10" t="s">
        <v>714</v>
      </c>
      <c r="J195" s="10" t="s">
        <v>21</v>
      </c>
      <c r="K195" s="10" t="s">
        <v>715</v>
      </c>
      <c r="L195" s="10" t="s">
        <v>818</v>
      </c>
    </row>
    <row r="196" ht="43" customHeight="1" spans="1:12">
      <c r="A196" s="10">
        <v>193</v>
      </c>
      <c r="B196" s="10" t="s">
        <v>821</v>
      </c>
      <c r="C196" s="10" t="s">
        <v>385</v>
      </c>
      <c r="D196" s="10" t="s">
        <v>16</v>
      </c>
      <c r="E196" s="10" t="s">
        <v>822</v>
      </c>
      <c r="F196" s="10" t="s">
        <v>812</v>
      </c>
      <c r="G196" s="10">
        <v>33</v>
      </c>
      <c r="H196" s="10" t="s">
        <v>823</v>
      </c>
      <c r="I196" s="10" t="s">
        <v>714</v>
      </c>
      <c r="J196" s="10" t="s">
        <v>21</v>
      </c>
      <c r="K196" s="10" t="s">
        <v>715</v>
      </c>
      <c r="L196" s="10" t="s">
        <v>822</v>
      </c>
    </row>
    <row r="197" ht="43" customHeight="1" spans="1:12">
      <c r="A197" s="10">
        <v>194</v>
      </c>
      <c r="B197" s="10" t="s">
        <v>824</v>
      </c>
      <c r="C197" s="10" t="s">
        <v>385</v>
      </c>
      <c r="D197" s="10" t="s">
        <v>16</v>
      </c>
      <c r="E197" s="10" t="s">
        <v>825</v>
      </c>
      <c r="F197" s="10" t="s">
        <v>718</v>
      </c>
      <c r="G197" s="10">
        <v>22</v>
      </c>
      <c r="H197" s="10" t="s">
        <v>826</v>
      </c>
      <c r="I197" s="10" t="s">
        <v>714</v>
      </c>
      <c r="J197" s="10" t="s">
        <v>21</v>
      </c>
      <c r="K197" s="10" t="s">
        <v>715</v>
      </c>
      <c r="L197" s="10" t="s">
        <v>825</v>
      </c>
    </row>
    <row r="198" ht="43" customHeight="1" spans="1:12">
      <c r="A198" s="10">
        <v>195</v>
      </c>
      <c r="B198" s="10" t="s">
        <v>827</v>
      </c>
      <c r="C198" s="10" t="s">
        <v>385</v>
      </c>
      <c r="D198" s="10" t="s">
        <v>16</v>
      </c>
      <c r="E198" s="10" t="s">
        <v>828</v>
      </c>
      <c r="F198" s="10" t="s">
        <v>812</v>
      </c>
      <c r="G198" s="10">
        <f>6000*55/10000</f>
        <v>33</v>
      </c>
      <c r="H198" s="10" t="s">
        <v>826</v>
      </c>
      <c r="I198" s="10" t="s">
        <v>714</v>
      </c>
      <c r="J198" s="10" t="s">
        <v>21</v>
      </c>
      <c r="K198" s="10" t="s">
        <v>715</v>
      </c>
      <c r="L198" s="10" t="s">
        <v>828</v>
      </c>
    </row>
    <row r="199" ht="43" customHeight="1" spans="1:12">
      <c r="A199" s="10">
        <v>196</v>
      </c>
      <c r="B199" s="10" t="s">
        <v>829</v>
      </c>
      <c r="C199" s="10" t="s">
        <v>385</v>
      </c>
      <c r="D199" s="10" t="s">
        <v>16</v>
      </c>
      <c r="E199" s="10" t="s">
        <v>830</v>
      </c>
      <c r="F199" s="10" t="s">
        <v>718</v>
      </c>
      <c r="G199" s="10">
        <f>4000*55/10000</f>
        <v>22</v>
      </c>
      <c r="H199" s="10" t="s">
        <v>831</v>
      </c>
      <c r="I199" s="10" t="s">
        <v>714</v>
      </c>
      <c r="J199" s="10" t="s">
        <v>21</v>
      </c>
      <c r="K199" s="10" t="s">
        <v>715</v>
      </c>
      <c r="L199" s="10" t="s">
        <v>830</v>
      </c>
    </row>
    <row r="200" ht="43" customHeight="1" spans="1:12">
      <c r="A200" s="10">
        <v>197</v>
      </c>
      <c r="B200" s="10" t="s">
        <v>832</v>
      </c>
      <c r="C200" s="10" t="s">
        <v>385</v>
      </c>
      <c r="D200" s="10" t="s">
        <v>16</v>
      </c>
      <c r="E200" s="10" t="s">
        <v>202</v>
      </c>
      <c r="F200" s="10" t="s">
        <v>833</v>
      </c>
      <c r="G200" s="10">
        <f>1000*55/10000</f>
        <v>5.5</v>
      </c>
      <c r="H200" s="10" t="s">
        <v>831</v>
      </c>
      <c r="I200" s="10" t="s">
        <v>714</v>
      </c>
      <c r="J200" s="10" t="s">
        <v>21</v>
      </c>
      <c r="K200" s="10" t="s">
        <v>715</v>
      </c>
      <c r="L200" s="10" t="s">
        <v>202</v>
      </c>
    </row>
    <row r="201" ht="43" customHeight="1" spans="1:12">
      <c r="A201" s="10">
        <v>198</v>
      </c>
      <c r="B201" s="10" t="s">
        <v>834</v>
      </c>
      <c r="C201" s="10" t="s">
        <v>385</v>
      </c>
      <c r="D201" s="10" t="s">
        <v>16</v>
      </c>
      <c r="E201" s="10" t="s">
        <v>835</v>
      </c>
      <c r="F201" s="10" t="s">
        <v>718</v>
      </c>
      <c r="G201" s="10">
        <v>22</v>
      </c>
      <c r="H201" s="10" t="s">
        <v>836</v>
      </c>
      <c r="I201" s="10" t="s">
        <v>714</v>
      </c>
      <c r="J201" s="10" t="s">
        <v>21</v>
      </c>
      <c r="K201" s="10" t="s">
        <v>715</v>
      </c>
      <c r="L201" s="10" t="s">
        <v>835</v>
      </c>
    </row>
    <row r="202" ht="43" customHeight="1" spans="1:12">
      <c r="A202" s="10">
        <v>199</v>
      </c>
      <c r="B202" s="10" t="s">
        <v>837</v>
      </c>
      <c r="C202" s="10" t="s">
        <v>385</v>
      </c>
      <c r="D202" s="10" t="s">
        <v>16</v>
      </c>
      <c r="E202" s="10" t="s">
        <v>838</v>
      </c>
      <c r="F202" s="10" t="s">
        <v>839</v>
      </c>
      <c r="G202" s="10">
        <f>7000*55/10000</f>
        <v>38.5</v>
      </c>
      <c r="H202" s="10" t="s">
        <v>840</v>
      </c>
      <c r="I202" s="10" t="s">
        <v>714</v>
      </c>
      <c r="J202" s="10" t="s">
        <v>21</v>
      </c>
      <c r="K202" s="10" t="s">
        <v>715</v>
      </c>
      <c r="L202" s="10" t="s">
        <v>838</v>
      </c>
    </row>
    <row r="203" ht="43" customHeight="1" spans="1:12">
      <c r="A203" s="10">
        <v>200</v>
      </c>
      <c r="B203" s="10" t="s">
        <v>841</v>
      </c>
      <c r="C203" s="10" t="s">
        <v>385</v>
      </c>
      <c r="D203" s="10" t="s">
        <v>16</v>
      </c>
      <c r="E203" s="10" t="s">
        <v>842</v>
      </c>
      <c r="F203" s="10" t="s">
        <v>839</v>
      </c>
      <c r="G203" s="10">
        <f>7000*55/10000</f>
        <v>38.5</v>
      </c>
      <c r="H203" s="10" t="s">
        <v>843</v>
      </c>
      <c r="I203" s="10" t="s">
        <v>714</v>
      </c>
      <c r="J203" s="10" t="s">
        <v>21</v>
      </c>
      <c r="K203" s="10" t="s">
        <v>715</v>
      </c>
      <c r="L203" s="10" t="s">
        <v>842</v>
      </c>
    </row>
    <row r="204" ht="43" customHeight="1" spans="1:12">
      <c r="A204" s="10">
        <v>201</v>
      </c>
      <c r="B204" s="10" t="s">
        <v>844</v>
      </c>
      <c r="C204" s="10" t="s">
        <v>385</v>
      </c>
      <c r="D204" s="10" t="s">
        <v>16</v>
      </c>
      <c r="E204" s="10" t="s">
        <v>845</v>
      </c>
      <c r="F204" s="10" t="s">
        <v>757</v>
      </c>
      <c r="G204" s="10">
        <f>5000*55/10000</f>
        <v>27.5</v>
      </c>
      <c r="H204" s="10" t="s">
        <v>846</v>
      </c>
      <c r="I204" s="10" t="s">
        <v>714</v>
      </c>
      <c r="J204" s="10" t="s">
        <v>21</v>
      </c>
      <c r="K204" s="10" t="s">
        <v>715</v>
      </c>
      <c r="L204" s="10" t="s">
        <v>845</v>
      </c>
    </row>
    <row r="205" ht="43" customHeight="1" spans="1:12">
      <c r="A205" s="10">
        <v>202</v>
      </c>
      <c r="B205" s="10" t="s">
        <v>847</v>
      </c>
      <c r="C205" s="10" t="s">
        <v>385</v>
      </c>
      <c r="D205" s="10" t="s">
        <v>16</v>
      </c>
      <c r="E205" s="10" t="s">
        <v>848</v>
      </c>
      <c r="F205" s="22" t="s">
        <v>849</v>
      </c>
      <c r="G205" s="22">
        <v>26.4</v>
      </c>
      <c r="H205" s="10" t="s">
        <v>850</v>
      </c>
      <c r="I205" s="10" t="s">
        <v>714</v>
      </c>
      <c r="J205" s="10" t="s">
        <v>21</v>
      </c>
      <c r="K205" s="10" t="s">
        <v>715</v>
      </c>
      <c r="L205" s="10" t="s">
        <v>848</v>
      </c>
    </row>
    <row r="206" ht="43" customHeight="1" spans="1:12">
      <c r="A206" s="10">
        <v>203</v>
      </c>
      <c r="B206" s="10" t="s">
        <v>851</v>
      </c>
      <c r="C206" s="10" t="s">
        <v>385</v>
      </c>
      <c r="D206" s="10" t="s">
        <v>16</v>
      </c>
      <c r="E206" s="10" t="s">
        <v>852</v>
      </c>
      <c r="F206" s="10" t="s">
        <v>743</v>
      </c>
      <c r="G206" s="10">
        <f t="shared" ref="G205:G207" si="0">3000*55/10000</f>
        <v>16.5</v>
      </c>
      <c r="H206" s="10" t="s">
        <v>850</v>
      </c>
      <c r="I206" s="10" t="s">
        <v>714</v>
      </c>
      <c r="J206" s="10" t="s">
        <v>21</v>
      </c>
      <c r="K206" s="10" t="s">
        <v>715</v>
      </c>
      <c r="L206" s="10" t="s">
        <v>852</v>
      </c>
    </row>
    <row r="207" ht="43" customHeight="1" spans="1:12">
      <c r="A207" s="10">
        <v>204</v>
      </c>
      <c r="B207" s="10" t="s">
        <v>853</v>
      </c>
      <c r="C207" s="10" t="s">
        <v>385</v>
      </c>
      <c r="D207" s="10" t="s">
        <v>16</v>
      </c>
      <c r="E207" s="10" t="s">
        <v>472</v>
      </c>
      <c r="F207" s="22" t="s">
        <v>854</v>
      </c>
      <c r="G207" s="22">
        <v>6.6</v>
      </c>
      <c r="H207" s="10" t="s">
        <v>855</v>
      </c>
      <c r="I207" s="10" t="s">
        <v>714</v>
      </c>
      <c r="J207" s="10" t="s">
        <v>21</v>
      </c>
      <c r="K207" s="10" t="s">
        <v>715</v>
      </c>
      <c r="L207" s="10" t="s">
        <v>472</v>
      </c>
    </row>
    <row r="208" ht="43" customHeight="1" spans="1:12">
      <c r="A208" s="10">
        <v>205</v>
      </c>
      <c r="B208" s="10" t="s">
        <v>856</v>
      </c>
      <c r="C208" s="10" t="s">
        <v>385</v>
      </c>
      <c r="D208" s="10" t="s">
        <v>16</v>
      </c>
      <c r="E208" s="10" t="s">
        <v>857</v>
      </c>
      <c r="F208" s="10" t="s">
        <v>757</v>
      </c>
      <c r="G208" s="10">
        <f>5000*55/10000</f>
        <v>27.5</v>
      </c>
      <c r="H208" s="10" t="s">
        <v>858</v>
      </c>
      <c r="I208" s="10" t="s">
        <v>714</v>
      </c>
      <c r="J208" s="10" t="s">
        <v>21</v>
      </c>
      <c r="K208" s="10" t="s">
        <v>715</v>
      </c>
      <c r="L208" s="10" t="s">
        <v>857</v>
      </c>
    </row>
    <row r="209" ht="43" customHeight="1" spans="1:12">
      <c r="A209" s="10">
        <v>206</v>
      </c>
      <c r="B209" s="10" t="s">
        <v>859</v>
      </c>
      <c r="C209" s="10" t="s">
        <v>385</v>
      </c>
      <c r="D209" s="10" t="s">
        <v>16</v>
      </c>
      <c r="E209" s="10" t="s">
        <v>860</v>
      </c>
      <c r="F209" s="10" t="s">
        <v>812</v>
      </c>
      <c r="G209" s="10">
        <f>6000*55/10000</f>
        <v>33</v>
      </c>
      <c r="H209" s="10" t="s">
        <v>861</v>
      </c>
      <c r="I209" s="10" t="s">
        <v>714</v>
      </c>
      <c r="J209" s="10" t="s">
        <v>21</v>
      </c>
      <c r="K209" s="10" t="s">
        <v>715</v>
      </c>
      <c r="L209" s="10" t="s">
        <v>860</v>
      </c>
    </row>
    <row r="210" ht="43" customHeight="1" spans="1:12">
      <c r="A210" s="10">
        <v>207</v>
      </c>
      <c r="B210" s="10" t="s">
        <v>862</v>
      </c>
      <c r="C210" s="10" t="s">
        <v>385</v>
      </c>
      <c r="D210" s="10" t="s">
        <v>16</v>
      </c>
      <c r="E210" s="10" t="s">
        <v>863</v>
      </c>
      <c r="F210" s="10" t="s">
        <v>812</v>
      </c>
      <c r="G210" s="10">
        <f>6000*55/10000</f>
        <v>33</v>
      </c>
      <c r="H210" s="10" t="s">
        <v>864</v>
      </c>
      <c r="I210" s="10" t="s">
        <v>714</v>
      </c>
      <c r="J210" s="10" t="s">
        <v>21</v>
      </c>
      <c r="K210" s="10" t="s">
        <v>715</v>
      </c>
      <c r="L210" s="10" t="s">
        <v>863</v>
      </c>
    </row>
    <row r="211" ht="43" customHeight="1" spans="1:12">
      <c r="A211" s="10">
        <v>208</v>
      </c>
      <c r="B211" s="10" t="s">
        <v>865</v>
      </c>
      <c r="C211" s="10" t="s">
        <v>385</v>
      </c>
      <c r="D211" s="10" t="s">
        <v>16</v>
      </c>
      <c r="E211" s="10" t="s">
        <v>866</v>
      </c>
      <c r="F211" s="10" t="s">
        <v>867</v>
      </c>
      <c r="G211" s="10">
        <v>43.945</v>
      </c>
      <c r="H211" s="10" t="s">
        <v>868</v>
      </c>
      <c r="I211" s="10" t="s">
        <v>714</v>
      </c>
      <c r="J211" s="10" t="s">
        <v>21</v>
      </c>
      <c r="K211" s="10" t="s">
        <v>715</v>
      </c>
      <c r="L211" s="10" t="s">
        <v>866</v>
      </c>
    </row>
    <row r="212" ht="43" customHeight="1" spans="1:12">
      <c r="A212" s="10">
        <v>209</v>
      </c>
      <c r="B212" s="10" t="s">
        <v>869</v>
      </c>
      <c r="C212" s="10" t="s">
        <v>385</v>
      </c>
      <c r="D212" s="10" t="s">
        <v>16</v>
      </c>
      <c r="E212" s="10" t="s">
        <v>870</v>
      </c>
      <c r="F212" s="10" t="s">
        <v>718</v>
      </c>
      <c r="G212" s="10">
        <v>22</v>
      </c>
      <c r="H212" s="10" t="s">
        <v>871</v>
      </c>
      <c r="I212" s="10" t="s">
        <v>714</v>
      </c>
      <c r="J212" s="10" t="s">
        <v>21</v>
      </c>
      <c r="K212" s="10" t="s">
        <v>715</v>
      </c>
      <c r="L212" s="10" t="s">
        <v>870</v>
      </c>
    </row>
    <row r="213" ht="43" customHeight="1" spans="1:12">
      <c r="A213" s="10">
        <v>210</v>
      </c>
      <c r="B213" s="10" t="s">
        <v>872</v>
      </c>
      <c r="C213" s="10" t="s">
        <v>385</v>
      </c>
      <c r="D213" s="10" t="s">
        <v>16</v>
      </c>
      <c r="E213" s="10" t="s">
        <v>873</v>
      </c>
      <c r="F213" s="10" t="s">
        <v>874</v>
      </c>
      <c r="G213" s="10">
        <v>10.45</v>
      </c>
      <c r="H213" s="10" t="s">
        <v>875</v>
      </c>
      <c r="I213" s="10" t="s">
        <v>714</v>
      </c>
      <c r="J213" s="10" t="s">
        <v>21</v>
      </c>
      <c r="K213" s="10" t="s">
        <v>715</v>
      </c>
      <c r="L213" s="10" t="s">
        <v>873</v>
      </c>
    </row>
    <row r="214" ht="43" customHeight="1" spans="1:12">
      <c r="A214" s="10">
        <v>211</v>
      </c>
      <c r="B214" s="10" t="s">
        <v>876</v>
      </c>
      <c r="C214" s="10" t="s">
        <v>376</v>
      </c>
      <c r="D214" s="10" t="s">
        <v>16</v>
      </c>
      <c r="E214" s="10" t="s">
        <v>296</v>
      </c>
      <c r="F214" s="10" t="s">
        <v>877</v>
      </c>
      <c r="G214" s="10">
        <v>13</v>
      </c>
      <c r="H214" s="10" t="s">
        <v>709</v>
      </c>
      <c r="I214" s="10" t="s">
        <v>709</v>
      </c>
      <c r="J214" s="10" t="s">
        <v>21</v>
      </c>
      <c r="K214" s="10" t="s">
        <v>715</v>
      </c>
      <c r="L214" s="10" t="s">
        <v>293</v>
      </c>
    </row>
  </sheetData>
  <mergeCells count="2">
    <mergeCell ref="A1:B1"/>
    <mergeCell ref="A2:L2"/>
  </mergeCells>
  <conditionalFormatting sqref="B46">
    <cfRule type="duplicateValues" dxfId="0" priority="20"/>
  </conditionalFormatting>
  <conditionalFormatting sqref="B47">
    <cfRule type="duplicateValues" dxfId="0" priority="21"/>
  </conditionalFormatting>
  <conditionalFormatting sqref="B78">
    <cfRule type="duplicateValues" dxfId="0" priority="19"/>
  </conditionalFormatting>
  <conditionalFormatting sqref="B91">
    <cfRule type="duplicateValues" dxfId="0" priority="1"/>
  </conditionalFormatting>
  <conditionalFormatting sqref="B92">
    <cfRule type="duplicateValues" dxfId="0" priority="9"/>
  </conditionalFormatting>
  <conditionalFormatting sqref="B98">
    <cfRule type="duplicateValues" dxfId="0" priority="6"/>
  </conditionalFormatting>
  <conditionalFormatting sqref="B99">
    <cfRule type="duplicateValues" dxfId="0" priority="5"/>
  </conditionalFormatting>
  <conditionalFormatting sqref="B100">
    <cfRule type="duplicateValues" dxfId="0" priority="4"/>
  </conditionalFormatting>
  <conditionalFormatting sqref="B101">
    <cfRule type="duplicateValues" dxfId="0" priority="3"/>
  </conditionalFormatting>
  <conditionalFormatting sqref="B134">
    <cfRule type="duplicateValues" dxfId="0" priority="2"/>
  </conditionalFormatting>
  <conditionalFormatting sqref="B93:B95">
    <cfRule type="duplicateValues" dxfId="0" priority="8"/>
  </conditionalFormatting>
  <conditionalFormatting sqref="B96:B97">
    <cfRule type="duplicateValues" dxfId="0" priority="7"/>
  </conditionalFormatting>
  <dataValidations count="2">
    <dataValidation type="list" allowBlank="1" showInputMessage="1" showErrorMessage="1" sqref="C19 C174 C209 C163:C165 C167:C170 C176:C201 C205:C207 C211:C212">
      <formula1>"产业发展,就业创业,乡村建设行动,项目管理费"</formula1>
    </dataValidation>
    <dataValidation type="list" allowBlank="1" showInputMessage="1" showErrorMessage="1" sqref="C62 C46:C47">
      <formula1>"产业发展,就业项目,巩固三保障成果,乡村建设行动,项目管理费"</formula1>
    </dataValidation>
  </dataValidations>
  <pageMargins left="0.751388888888889" right="0.393055555555556" top="0.865972222222222" bottom="0.629861111111111" header="0.5" footer="0.354166666666667"/>
  <pageSetup paperSize="9" scale="75" orientation="landscape" horizontalDpi="600"/>
  <headerFooter>
    <oddFooter>&amp;C第 &amp;P 页，共 &amp;N 页</oddFooter>
  </headerFooter>
  <rowBreaks count="3" manualBreakCount="3">
    <brk id="14" max="11" man="1"/>
    <brk id="22" max="11" man="1"/>
    <brk id="32" max="11"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李小雪。</cp:lastModifiedBy>
  <dcterms:created xsi:type="dcterms:W3CDTF">2022-10-12T06:55:00Z</dcterms:created>
  <dcterms:modified xsi:type="dcterms:W3CDTF">2025-08-21T01:46:12Z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F4B39C2ACDA5439FA23BA85A0CAA2DFB</vt:lpwstr>
  </property>
  <property fmtid="{D5CDD505-2E9C-101B-9397-08002B2CF9AE}" pid="3" name="KSOProductBuildVer">
    <vt:lpwstr>2052-12.1.0.22529</vt:lpwstr>
  </property>
</Properties>
</file>