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15"/>
  </bookViews>
  <sheets>
    <sheet name="附表" sheetId="2" r:id="rId1"/>
  </sheets>
  <externalReferences>
    <externalReference r:id="rId2"/>
  </externalReferences>
  <definedNames>
    <definedName name="_xlnm._FilterDatabase" localSheetId="0" hidden="1">附表!$A$5:$M$143</definedName>
    <definedName name="_xlnm.Print_Titles" localSheetId="0">附表!$3:$5</definedName>
    <definedName name="项目性质">[1]项目、资金类别!$A$3:$A$6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<sst xmlns="http://schemas.openxmlformats.org/spreadsheetml/2006/main" count="1113" uniqueCount="432">
  <si>
    <t>2025年封丘县财政衔接补助资金项目计划完成情况统计表</t>
  </si>
  <si>
    <t>单位：万元</t>
  </si>
  <si>
    <t>项目名称</t>
  </si>
  <si>
    <t>实施地点</t>
  </si>
  <si>
    <t>项目类别</t>
  </si>
  <si>
    <t>建设任务</t>
  </si>
  <si>
    <t>完成情况</t>
  </si>
  <si>
    <t>项目责任
单位</t>
  </si>
  <si>
    <t>绩效目标</t>
  </si>
  <si>
    <t>利益联结机制形式</t>
  </si>
  <si>
    <t>资金来源及构成(万元)</t>
  </si>
  <si>
    <t>财政衔接补助资金</t>
  </si>
  <si>
    <t>小计</t>
  </si>
  <si>
    <t>中央</t>
  </si>
  <si>
    <t>省</t>
  </si>
  <si>
    <t>市</t>
  </si>
  <si>
    <t>县</t>
  </si>
  <si>
    <t>2025年封丘县脱贫人口小额信贷贷款贴息项目</t>
  </si>
  <si>
    <t>全县</t>
  </si>
  <si>
    <t>产业类项目</t>
  </si>
  <si>
    <t>金融保险配套项目</t>
  </si>
  <si>
    <t>完成</t>
  </si>
  <si>
    <t>金融中心</t>
  </si>
  <si>
    <t>确保已贷出的脱贫人口及监测对象小额贷款享受财政全额贴息</t>
  </si>
  <si>
    <t>其他收益：
对已贷出的脱贫人口及监测对象小额贷款的全额贴息</t>
  </si>
  <si>
    <t>2025年封丘县公益性岗位乡村环境综合治理服务员项目</t>
  </si>
  <si>
    <t>封丘县</t>
  </si>
  <si>
    <t>支持脱贫户、监测户等人口就业项目</t>
  </si>
  <si>
    <t>公益性岗位</t>
  </si>
  <si>
    <t>农业农村局公益性岗位</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</si>
  <si>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</si>
  <si>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</si>
  <si>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2025年封丘县雨露计划职业教育补助项目</t>
  </si>
  <si>
    <t>就业培训</t>
  </si>
  <si>
    <t>农业农村局雨露计划</t>
  </si>
  <si>
    <t>补助2133人次低收入家庭正在接受职业教育在校生发放补助，减少因贫辍学问题。</t>
  </si>
  <si>
    <t>为低收入家庭正在接受职业教育在校生发放补助，减少因贫辍学问题。</t>
  </si>
  <si>
    <t>2025年封丘县雨露计划短期技能培训项目</t>
  </si>
  <si>
    <t>补助400人次通过短期技能培训获得技能证书的低收入劳动力。使他们获得一技之长，增加家庭收入。</t>
  </si>
  <si>
    <t>通过短期技能培训获得技能证书的低收入劳动力。使他们获得一技之长，增加家庭收入。</t>
  </si>
  <si>
    <t>2025年封丘县陈桥镇龙霸加工产业项目</t>
  </si>
  <si>
    <t>王村乡火王庄村</t>
  </si>
  <si>
    <t>加工流通项目</t>
  </si>
  <si>
    <t>开发区</t>
  </si>
  <si>
    <t>预计增加陈桥镇46个村村集体收入共计20万左右</t>
  </si>
  <si>
    <t>增加村集体经济收入，带动低收入人群就业</t>
  </si>
  <si>
    <t>2025年封丘县建档立卡脱贫享受政策人口和风险未消除的监测对象一次性交通补助</t>
  </si>
  <si>
    <t>务工补助</t>
  </si>
  <si>
    <t>人社局</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</si>
  <si>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</si>
  <si>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</si>
  <si>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2025年封丘县支持享受政策的建档立卡户种植优质强筋小麦补贴项目</t>
  </si>
  <si>
    <t>生产项目</t>
  </si>
  <si>
    <t>农业农村产业</t>
  </si>
  <si>
    <t>通过种植优质强筋小麦使享受政策的建档立卡户每亩增收150元。</t>
  </si>
  <si>
    <t>项目实施将带动低收入人口增加收入，提高乡村经济收入，低收入人群对项目实施后效果非常满意</t>
  </si>
  <si>
    <t>2025年封丘县李庄镇顺河集村屋顶式光伏发电项目</t>
  </si>
  <si>
    <t>李庄镇新区</t>
  </si>
  <si>
    <t>每年增加村集体经济收入不低于4万元；带动低收入人群就业增收。</t>
  </si>
  <si>
    <t>增加村集体经济收入；带动群众就业；增加低收入人群收入。</t>
  </si>
  <si>
    <t>2025年封丘县李庄镇三刘寨村屋顶式光伏发电项目</t>
  </si>
  <si>
    <t>2025年封丘县李庄镇常寨村屋顶式光伏发电项目</t>
  </si>
  <si>
    <t>2025年封丘县李庄镇张庄村屋顶式光伏发电项目</t>
  </si>
  <si>
    <t>2025年封丘县李庄镇姚庄村屋顶式光伏发电项目</t>
  </si>
  <si>
    <t>2025年封丘县李庄镇薛郭庄村屋顶式光伏发电项目</t>
  </si>
  <si>
    <t>2025年封丘县李庄镇南曹村屋顶式光伏发电项目</t>
  </si>
  <si>
    <t>2025年封丘县李庄镇张曹村屋顶式光伏发电项目</t>
  </si>
  <si>
    <t>2025年封丘县城关乡西张庄豆制品加工厂房建设项目</t>
  </si>
  <si>
    <t>西张庄村</t>
  </si>
  <si>
    <t>每年增加村集体经济收入不低于20万元；带动低收入人群就业增收。</t>
  </si>
  <si>
    <t>2025年封丘县黄德镇小石桥村等5个村厂房联建项目</t>
  </si>
  <si>
    <t>黄德镇小石桥村</t>
  </si>
  <si>
    <t>每年增加村集体经济收入不低于12.5万元；带动低收入人群就业增收。</t>
  </si>
  <si>
    <t>2025年封丘县陈桥镇产业加工项目</t>
  </si>
  <si>
    <t>杨寨村</t>
  </si>
  <si>
    <t>每年增加村集体经济收入不低于10万元；带动低收入人群就业增收。</t>
  </si>
  <si>
    <t>2025年封丘县鲁岗镇李四河村养殖产业项目</t>
  </si>
  <si>
    <t>封丘县鲁岗镇李四河村</t>
  </si>
  <si>
    <t>产业服务支撑项目</t>
  </si>
  <si>
    <t>实现每年增加村集体经济收入17.16万元，直接受益37个村。</t>
  </si>
  <si>
    <t>建立就业务工、带动生产、收益分红等联农带农机制，项目建成后直接带动37个村增收</t>
  </si>
  <si>
    <t>2025年封丘县荆隆宫新区建设标准化厂房项目</t>
  </si>
  <si>
    <t>荆隆宫新区</t>
  </si>
  <si>
    <t>增加集体收入，带动群众就业</t>
  </si>
  <si>
    <t>通过务工就业提高群众参与度，增加收入；通过乡村建设改善提升农村基础设施水平</t>
  </si>
  <si>
    <t>2025年封丘县城关乡小娄堤村产业配套项目</t>
  </si>
  <si>
    <t>封丘县城关乡小娄堤村</t>
  </si>
  <si>
    <t>产业配套设施项目</t>
  </si>
  <si>
    <t>每年增加村集体经济收入3万元，带动解决50人就业增收，直接受益群众506户1443人。</t>
  </si>
  <si>
    <t>建立就业务工、带动生产、收益分红等联农带农机制，增加50人就业</t>
  </si>
  <si>
    <t>2025年封丘县产业类验收项目</t>
  </si>
  <si>
    <t>其他</t>
  </si>
  <si>
    <t>项目管理费</t>
  </si>
  <si>
    <t>项目实施将确保项目正常运行，提高乡村经济收入，低收入人群对项目实施后效果非常满意</t>
  </si>
  <si>
    <t>项目实施将带动低收入人口增加收入</t>
  </si>
  <si>
    <t>2025年封丘县产业类监理项目</t>
  </si>
  <si>
    <t>2025年封丘县产业类设计清单项目</t>
  </si>
  <si>
    <t>2025年封丘县陈桥镇下济庙村道路建设项目</t>
  </si>
  <si>
    <t>下济庙村</t>
  </si>
  <si>
    <t>农村小型公益性基础设施建设和人居环境整治补短板项目</t>
  </si>
  <si>
    <t>农村道路</t>
  </si>
  <si>
    <t>交通局</t>
  </si>
  <si>
    <t>进一步改善村民出行问题，受益人口674人</t>
  </si>
  <si>
    <t>通过乡村建设，改善、提升农村基础设施水平。</t>
  </si>
  <si>
    <t>2025年封丘县陈固镇三里庄村道路修复项提升项目</t>
  </si>
  <si>
    <t>三里庄村</t>
  </si>
  <si>
    <t>有效解决160户群众出行问题</t>
  </si>
  <si>
    <t>2025年封丘县留光镇赵庄村农村道路建设项目</t>
  </si>
  <si>
    <t>留光镇
赵庄村</t>
  </si>
  <si>
    <t>进一步改善村民出行问题，受益人口623人</t>
  </si>
  <si>
    <t>2025年封丘县潘店镇老薛庄村道路建设项目</t>
  </si>
  <si>
    <t>老薛庄村</t>
  </si>
  <si>
    <t>进一步改善村民出行问题，受益人口622人</t>
  </si>
  <si>
    <t>2025年封丘县鲁岗镇官庄村道路建设项目</t>
  </si>
  <si>
    <t>官庄村</t>
  </si>
  <si>
    <t>进一步改善村民出行问题，受益人口1974人</t>
  </si>
  <si>
    <t>2025年封丘县王村乡前赵寨村道路建设项目</t>
  </si>
  <si>
    <t>前赵寨村</t>
  </si>
  <si>
    <t>进一步改善村民出行问题，受益人口1175人</t>
  </si>
  <si>
    <t>2025年封丘县尹岗镇陈岗村道路建设项目</t>
  </si>
  <si>
    <t>陈岗村</t>
  </si>
  <si>
    <t>进一步改善村民出行问题，受益人口320人</t>
  </si>
  <si>
    <t>2025年封丘县曹岗乡夹堤村道路建设项目</t>
  </si>
  <si>
    <t>夹堤村</t>
  </si>
  <si>
    <t>进一步改善村民出行问题，受益人口1128人</t>
  </si>
  <si>
    <t>2025年封丘县赵岗镇马圪垱村道路建设项目</t>
  </si>
  <si>
    <t>马圪垱村</t>
  </si>
  <si>
    <t>进一步改善村民出行问题，受益人口960人</t>
  </si>
  <si>
    <t>2025年封丘县陈桥镇贺寨村道路建设项目</t>
  </si>
  <si>
    <t>贺寨村</t>
  </si>
  <si>
    <t>进一步改善村民出行问题，受益人口564人</t>
  </si>
  <si>
    <t>2025年封丘县陈桥镇西赵寨村道路建设项目</t>
  </si>
  <si>
    <t>西赵寨村</t>
  </si>
  <si>
    <t>进一步改善村民出行问题，受益人口1300人</t>
  </si>
  <si>
    <t>2025年封丘县留光镇李王庄村农村道路建设项目</t>
  </si>
  <si>
    <t>留光镇
李王庄村</t>
  </si>
  <si>
    <t>进一步改善村民出行问题，受益人口2920人</t>
  </si>
  <si>
    <t>2025年封丘县鲁岗镇东蒋寨村新修道路</t>
  </si>
  <si>
    <t>东蒋寨村</t>
  </si>
  <si>
    <t>进一步改善村民出行问题，受益人口820人</t>
  </si>
  <si>
    <t>2025年封丘县曹岗乡后马常岗村道路建设项目</t>
  </si>
  <si>
    <t>后马常岗村</t>
  </si>
  <si>
    <t>进一步改善村民出行问题，受益人口4200人</t>
  </si>
  <si>
    <t>2025年封丘县陈固镇东守宫村农村道路建设项目</t>
  </si>
  <si>
    <t>东守宫村</t>
  </si>
  <si>
    <t>有效解决120户群众出行问题</t>
  </si>
  <si>
    <t>2025年封丘县陈桥镇马橱寨村道路建设项目</t>
  </si>
  <si>
    <t>马橱寨村</t>
  </si>
  <si>
    <t>进一步改善村民出行问题，受益人口1486人</t>
  </si>
  <si>
    <t>2025年封丘县城关乡臧堂村道路建设项目</t>
  </si>
  <si>
    <t>臧堂村</t>
  </si>
  <si>
    <t>进一步改善群众出行问题，受益人口1229人。</t>
  </si>
  <si>
    <t>2025年封丘县城关乡后大章村道路建设项目</t>
  </si>
  <si>
    <t>后大章村</t>
  </si>
  <si>
    <t>进一步改善群众出行问题，受益人口926人。</t>
  </si>
  <si>
    <t>2025年封丘县城关乡西河村道路建设项目</t>
  </si>
  <si>
    <t>西河村</t>
  </si>
  <si>
    <t>进一步改善群众出行问题，受益人口800人。</t>
  </si>
  <si>
    <t>2025年封丘县冯村乡夏侯村道路建设项目</t>
  </si>
  <si>
    <t>夏侯村</t>
  </si>
  <si>
    <t>进一步改善村民出行问题，受益人口1576人</t>
  </si>
  <si>
    <t>2025年封丘县冯村乡田淳于村道路建设项目</t>
  </si>
  <si>
    <t>田淳于村</t>
  </si>
  <si>
    <t>进一步改善村民出行问题，受益人口1050人</t>
  </si>
  <si>
    <t>2025年封丘县黄德镇演马村道路建设项目</t>
  </si>
  <si>
    <t>演马村</t>
  </si>
  <si>
    <t>进一步改善村民出行问题，受益人口1825人</t>
  </si>
  <si>
    <t>2025年封丘县黄德镇小街村道路建设项目</t>
  </si>
  <si>
    <t>小街村</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</si>
  <si>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</si>
  <si>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</si>
  <si>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</si>
  <si>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</si>
  <si>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</si>
  <si>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</si>
  <si>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进一步改善村民出行问题，受益人口322人</t>
  </si>
  <si>
    <t>2025年封丘县荆隆宫镇水驿村道路建设项目</t>
  </si>
  <si>
    <t>水驿村</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</si>
  <si>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</si>
  <si>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</si>
  <si>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</si>
  <si>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</si>
  <si>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</si>
  <si>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</si>
  <si>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2025年封丘县荆隆宫镇铁坡村道路建设项目</t>
  </si>
  <si>
    <t>铁坡村</t>
  </si>
  <si>
    <t>2025年封丘县荆隆宫镇后桑园村道路建设项目</t>
  </si>
  <si>
    <t>后桑园村</t>
  </si>
  <si>
    <t>进一步改善村民出行问题，受益人口1800人</t>
  </si>
  <si>
    <t>2025年封丘县居厢镇河西村道路建设项目</t>
  </si>
  <si>
    <t>河西村</t>
  </si>
  <si>
    <t>进一步改善村民出行问题，受益人口1198人。</t>
  </si>
  <si>
    <t>2025年封丘县居厢镇纪店村道路建设项目</t>
  </si>
  <si>
    <t>纪店村</t>
  </si>
  <si>
    <t>2025年封丘县鲁岗镇苌寨村道路建设项目</t>
  </si>
  <si>
    <t>苌寨村</t>
  </si>
  <si>
    <t>进一步改善村民出行问题，受益人口1100人</t>
  </si>
  <si>
    <t>2025年封丘县潘店镇车营村道路建设项目</t>
  </si>
  <si>
    <t>车营村</t>
  </si>
  <si>
    <t>进一步改善村民出行问题，受益人口3455人</t>
  </si>
  <si>
    <t>2025年封丘县潘店镇贾色村新修道路</t>
  </si>
  <si>
    <t>贾色村</t>
  </si>
  <si>
    <t>2025年封丘县鲁岗镇李四河村道路建设项目</t>
  </si>
  <si>
    <t>李四河村</t>
  </si>
  <si>
    <t>进一步改善村民出行问题，受益人口1820人</t>
  </si>
  <si>
    <t>2025年封丘县潘店镇断堤村道路建设项目</t>
  </si>
  <si>
    <t>断堤村</t>
  </si>
  <si>
    <t>进一步改善村民出行问题，受益人口3175人</t>
  </si>
  <si>
    <t>2025年封丘县王村乡后大寺村道路建设项目</t>
  </si>
  <si>
    <t>后大寺村</t>
  </si>
  <si>
    <t>进一步改善村民出行问题，受益人口950人</t>
  </si>
  <si>
    <t>2025年封丘县尹岗乡东杨庄村道路建设项目</t>
  </si>
  <si>
    <t>东杨庄</t>
  </si>
  <si>
    <t>2025年封丘县尹岗镇彭庄村道路建设项目</t>
  </si>
  <si>
    <t>彭庄村</t>
  </si>
  <si>
    <t>2025年封丘县留光镇小李庄村农村道路建设项目</t>
  </si>
  <si>
    <t>留光镇小李庄村</t>
  </si>
  <si>
    <t>进一步改善村民出行问题，受益人口1197人</t>
  </si>
  <si>
    <t>2025年封丘县应举镇雅铺村道路建设项目</t>
  </si>
  <si>
    <t>应举镇雅铺村</t>
  </si>
  <si>
    <t>进一步改善村民出行问题，受益人口467人</t>
  </si>
  <si>
    <t>2025年封丘县应举镇石楼村道路建设项目</t>
  </si>
  <si>
    <t>应举镇石楼村</t>
  </si>
  <si>
    <t>2025年封丘县应举镇刘村道路建设项目</t>
  </si>
  <si>
    <t>应举镇刘村</t>
  </si>
  <si>
    <t>进一步改善村民出行问题，受益人口877人</t>
  </si>
  <si>
    <t>2025年封丘县潘店镇东辛庄村道路建设项目</t>
  </si>
  <si>
    <t>东辛庄村</t>
  </si>
  <si>
    <t>进一步改善村民出行问题，受益人口927人</t>
  </si>
  <si>
    <t>2025年封丘县潘店镇崔庄村道路建设项目</t>
  </si>
  <si>
    <t>崔庄村</t>
  </si>
  <si>
    <t>进一步改善村民出行问题，受益人口868人</t>
  </si>
  <si>
    <t>2025年封丘县尹岗镇于寨村道路建设项目</t>
  </si>
  <si>
    <t>于寨村</t>
  </si>
  <si>
    <t>进一步改善村民出行问题，受益人口数558人</t>
  </si>
  <si>
    <t>2025年封丘县潘店镇东申庄村道路建设项目</t>
  </si>
  <si>
    <t>东申庄村</t>
  </si>
  <si>
    <t>进一步改善村民出行问题，受益人1469口人</t>
  </si>
  <si>
    <t>2025年封丘县城关乡付庄村道路建设项目</t>
  </si>
  <si>
    <t>付庄村</t>
  </si>
  <si>
    <t>进一步改善村民出行问题，受益人口799人</t>
  </si>
  <si>
    <t>2025年封丘县王村乡北孟庄村道路建设项目</t>
  </si>
  <si>
    <t>北孟庄</t>
  </si>
  <si>
    <t>进一步改善群众出行问题，受益人口633人。</t>
  </si>
  <si>
    <t>2025年封丘县王村乡大马寨村道路建设项目</t>
  </si>
  <si>
    <t>大马寨村</t>
  </si>
  <si>
    <t>进一步改善村民出行问题，受益人口2016人</t>
  </si>
  <si>
    <t>2025年封丘县道路建设项目管理费</t>
  </si>
  <si>
    <t>加强项目管理，提升项目管理水平</t>
  </si>
  <si>
    <t>2025年荆乡回族乡前荆乡村污水管网建设项目</t>
  </si>
  <si>
    <t>前荆乡村</t>
  </si>
  <si>
    <t>人居环境整治</t>
  </si>
  <si>
    <t>统战部</t>
  </si>
  <si>
    <t>提升农村污水治理水平，解决569户2860人污水排放问题，提升群众幸福感，项目建成后产权归属村集体所有。</t>
  </si>
  <si>
    <t>通过新建农村污水管网，加大了农村污水治理设施建设力度，增强了项目村庄农村污水收集处理能力。</t>
  </si>
  <si>
    <t>2025年封丘县王村乡火王庄产业加工项目</t>
  </si>
  <si>
    <t>预计增加陈桥镇23个村村集体收入共计11.8万左右</t>
  </si>
  <si>
    <t>2025年封丘县王村乡段庄村产业加工项目</t>
  </si>
  <si>
    <t>王村乡段庄村</t>
  </si>
  <si>
    <t>预计增加陈桥镇23个村村村集体收入共计11.6万左右</t>
  </si>
  <si>
    <t>2025年封丘县鲁岗镇官庄村采购生活污水治理双壁波纹管项目</t>
  </si>
  <si>
    <t>鲁岗镇官庄村</t>
  </si>
  <si>
    <t>新乡市生态环境局封丘分局</t>
  </si>
  <si>
    <t>农村生活污水污染防治水平得到提高，官庄村受益人口2008人。</t>
  </si>
  <si>
    <t>2025年封丘县陈桥镇西赵寨村采购生活污水治理双壁波纹管项目</t>
  </si>
  <si>
    <t>陈桥镇西赵寨村</t>
  </si>
  <si>
    <t>农村生活污水污染防治水平得到提高，西赵寨村受益人口1300人。</t>
  </si>
  <si>
    <t>2025年封丘县黄陵镇韩寨村采购生活污水治理双壁波纹管项目</t>
  </si>
  <si>
    <t>黄陵镇韩寨村</t>
  </si>
  <si>
    <t>农村生活污水污染防治水平得到提高，韩寨村受益人口330人。</t>
  </si>
  <si>
    <t>2025年封丘县应举镇镇刘村采购生活污水治理双壁波纹管项目</t>
  </si>
  <si>
    <t>农村生活污水污染防治水平得到提高，刘村受益人口1724人。</t>
  </si>
  <si>
    <t>2025年封丘县尹岗镇于寨村采购生活污水治理双壁波纹管项目</t>
  </si>
  <si>
    <t>尹岗镇于寨村</t>
  </si>
  <si>
    <t>农村生活污水污染防治水平得到提高，于寨村受益人口2136人。</t>
  </si>
  <si>
    <t>2025年封丘县王村乡前赵寨村采购生活污水治理双壁波纹管项目</t>
  </si>
  <si>
    <t>王村乡前赵寨村</t>
  </si>
  <si>
    <t>农村生活污水污染防治水平得到提高，前赵寨村受益人口1117人。</t>
  </si>
  <si>
    <t>2025年封丘县陈固镇东仲宫村采购生活污水治理双壁波纹管项目</t>
  </si>
  <si>
    <t>陈固镇东仲宫村</t>
  </si>
  <si>
    <t>农村生活污水污染防治水平得到提高，受益人口671户3236人。</t>
  </si>
  <si>
    <t>2025年城关乡西河村采购生活污水治理双壁波纹管项目</t>
  </si>
  <si>
    <t>城关乡西河村</t>
  </si>
  <si>
    <t>农村生活污水污染防治水平得到提高，受益人口800人。</t>
  </si>
  <si>
    <t>2025年封丘县冯村乡夏侯村采购生活污水治理双壁波纹管项目</t>
  </si>
  <si>
    <t>冯村乡夏侯村</t>
  </si>
  <si>
    <t>农村生活污水污染防治水平得到提高，夏侯村受益人口1576人。</t>
  </si>
  <si>
    <t>2025年封丘县荆隆宫镇坝台村采购生活污水治理双壁波纹管项目</t>
  </si>
  <si>
    <t>荆隆宫镇坝台村</t>
  </si>
  <si>
    <t>农村生活污水污染防治水平得到提高，坝台村受益人口638人。</t>
  </si>
  <si>
    <t>2025年封丘县城关乡小娄底村生活污水治理设施建设项目</t>
  </si>
  <si>
    <t>城关乡小娄底村</t>
  </si>
  <si>
    <t>农村生活污水污染防治水平得到提高，村受益人口2000人。</t>
  </si>
  <si>
    <t>农村生活污水污染防治水平得到提高，小娄底村受益人口2000人。</t>
  </si>
  <si>
    <t>2025年封丘县赵岗镇马圪垱村三通一规范污水管网建设项目</t>
  </si>
  <si>
    <t>赵岗镇马圪垱村</t>
  </si>
  <si>
    <t>农村生活污水污染防治水平得到提高，马圪垱村受益人口907人。</t>
  </si>
  <si>
    <t>2025年封丘县王村乡岳寨村三通一规范污水管网建设项目</t>
  </si>
  <si>
    <t>王村乡岳寨村</t>
  </si>
  <si>
    <t>农村生活污水污染防治水平得到提高，岳寨村受益人口1983人。</t>
  </si>
  <si>
    <t>2025年封丘县王村乡西洪村三通一规范污水管网建设项目</t>
  </si>
  <si>
    <t>王村乡西洪村</t>
  </si>
  <si>
    <t>农村生活污水污染防治水平得到提高，西洪村受益人口907人。</t>
  </si>
  <si>
    <t>2025年封丘县城关乡臧堂村“三通一规范”污水管网建设项目</t>
  </si>
  <si>
    <t>城关乡臧堂村</t>
  </si>
  <si>
    <t>农村生活污水污染防治水平得到提高，受益人口1229人。</t>
  </si>
  <si>
    <t>2025年封丘县城关乡付庄村三通一规范污水管网建设项目</t>
  </si>
  <si>
    <t>城关乡付庄村</t>
  </si>
  <si>
    <t>农村生活污水污染防治水平得到提高，受益人口346人。</t>
  </si>
  <si>
    <t>2025年封丘县城关乡西张庄村三通一规范污水管网建设项目</t>
  </si>
  <si>
    <t>城关乡西张庄村</t>
  </si>
  <si>
    <t>2025年封丘县城关乡后大章村“三通一规范”污水管网建设项目</t>
  </si>
  <si>
    <t>城关乡后大章村</t>
  </si>
  <si>
    <t>农村生活污水污染防治水平得到提高，受益人口926人。</t>
  </si>
  <si>
    <t>2025年封丘县冯村乡赵彩村三通一规范污水管网建设项目</t>
  </si>
  <si>
    <t>冯村乡赵彩村</t>
  </si>
  <si>
    <t>农村生活污水污染防治水平得到提高，受益人口1340人。</t>
  </si>
  <si>
    <t>2025年封丘县黄德镇小街村三通一规范污水管网建设项目</t>
  </si>
  <si>
    <t>黄德镇小街村</t>
  </si>
  <si>
    <t>农村生活污水污染防治水平得到提高，受益人口620人。</t>
  </si>
  <si>
    <t>2025年封丘县黄德梁庄村三通一规范污水管网建设项目</t>
  </si>
  <si>
    <t>黄德镇梁庄村</t>
  </si>
  <si>
    <t>农村生活污水污染防治水平得到提高，梁庄村受益人口1280人。</t>
  </si>
  <si>
    <t>2025年封丘县尹岗镇东杨庄村三通一规范污水管网建设项目</t>
  </si>
  <si>
    <t>尹岗镇东杨庄村</t>
  </si>
  <si>
    <t>农村生活污水污染防治水平得到提高，东杨庄村受益人口2069人。</t>
  </si>
  <si>
    <t>2025年封丘县尹岗镇东赵岗村三通一规范污水管网建设项目</t>
  </si>
  <si>
    <t>尹岗镇东赵岗村</t>
  </si>
  <si>
    <t>农村生活污水污染防治水平得到提高，受益人口521人。</t>
  </si>
  <si>
    <t>2025年封丘县赵岗镇前盘丘村三通一规范污水管网建设项目</t>
  </si>
  <si>
    <t>赵岗镇前盘丘村</t>
  </si>
  <si>
    <t>农村生活污水污染防治水平得到提高，村受益人口1030人。</t>
  </si>
  <si>
    <t>2025年封丘县潘店镇车营村三通一规范污水管网建设项目</t>
  </si>
  <si>
    <t>潘店镇车营村</t>
  </si>
  <si>
    <t>农村生活污水污染防治水平得到提高，受益人口3460人。</t>
  </si>
  <si>
    <t>2025年封丘县潘店镇李马牧村三通一规范污水管网建设项目</t>
  </si>
  <si>
    <t>潘店镇李马牧村</t>
  </si>
  <si>
    <t>农村生活污水污染防治水平得到提高，李马牧村受益人口1006人</t>
  </si>
  <si>
    <t>2025年封丘县冯村乡东王村村三通一规范污水管网建设项目</t>
  </si>
  <si>
    <t>冯村乡东王村村</t>
  </si>
  <si>
    <t>农村生活污水污染防治水平得到提高，受益人口2356人。</t>
  </si>
  <si>
    <t>2025年封丘县荆隆宫乡雅宝寨村三通一规范污水管网建设项目</t>
  </si>
  <si>
    <t>荆隆宫镇雅宝寨村</t>
  </si>
  <si>
    <t>农村生活污水污染防治水平得到提高，雅宝寨村受益人口1599人。</t>
  </si>
  <si>
    <t>2025年封丘县荆隆宫镇小齐寨村三通一规范污水管网建设项目</t>
  </si>
  <si>
    <t>荆隆宫镇小齐寨村</t>
  </si>
  <si>
    <t>农村生活污水污染防治水平得到提高，小齐寨村受益人口1841人。</t>
  </si>
  <si>
    <t>2025年封丘县潘店镇东辛庄村三通一规范污水管网建设项目</t>
  </si>
  <si>
    <t>潘店镇东辛庄村</t>
  </si>
  <si>
    <t>农村生活污水污染防治水平得到提高，受益人口927人。</t>
  </si>
  <si>
    <t>2025年封丘县王村乡汤庄村三通一规范污水管网建设项目</t>
  </si>
  <si>
    <t>王村乡汤庄村</t>
  </si>
  <si>
    <t>农村生活污水污染防治水平得到提高，受益人口327人。</t>
  </si>
  <si>
    <t>2025年封丘县尹岗镇西赵岗村三通一规范污水管网建设项目</t>
  </si>
  <si>
    <t>尹岗镇西赵岗村</t>
  </si>
  <si>
    <t>农村生活污水污染防治水平得到提高，村受益人口910人。</t>
  </si>
  <si>
    <t>2025年封丘县陈固镇西仲宫村三通一规范污水管网建设项目</t>
  </si>
  <si>
    <t>陈固镇西仲宫</t>
  </si>
  <si>
    <t>农村生活污水污染防治水平得到提高，受益人口300户2095人。</t>
  </si>
  <si>
    <t>2025年封丘县居厢镇河西村农村污水治理项目</t>
  </si>
  <si>
    <t>居厢镇河西村</t>
  </si>
  <si>
    <t>农村生活污水污染防治水平得到提高，受益人口1198人。</t>
  </si>
  <si>
    <t>2025年封丘县曹岗乡夹堤村三通一规范污水管网建设项目</t>
  </si>
  <si>
    <t>曹岗乡夹堤村</t>
  </si>
  <si>
    <t>农村生活污水污染防治水平得到提高，夹堤村受益人口1128人。</t>
  </si>
  <si>
    <t>2025年封丘县潘店镇东申庄村三通一规范污水管网建设项目</t>
  </si>
  <si>
    <t>潘店镇东申庄村</t>
  </si>
  <si>
    <t>农村生活污水污染防治水平得到提高，东申庄村受益人口751人。</t>
  </si>
  <si>
    <t>农村生活污水污染防治水平得到提高，东申庄村受益人口751人</t>
  </si>
  <si>
    <t>2025年封丘县留光镇周庄村三通一规范污水管网建设项目</t>
  </si>
  <si>
    <t>留光镇周庄村</t>
  </si>
  <si>
    <t>农村生活污水污染防治水平得到提高，受益人口165人。</t>
  </si>
  <si>
    <t>2025年封丘县赵岗镇铁炉村三通一规范污水管网建设项目</t>
  </si>
  <si>
    <t>赵岗镇铁炉村</t>
  </si>
  <si>
    <t>农村生活污水污染防治水平得到提高，铁炉村受益人口1159人。</t>
  </si>
  <si>
    <t>2025年封丘县留光镇
寺上村三通一规范污水管网建设项目</t>
  </si>
  <si>
    <t>留光镇
寺上村</t>
  </si>
  <si>
    <t>提升农村污水治理水平，解决380户、1600人污水收集处理问题，提升群众幸福感。</t>
  </si>
  <si>
    <t>农村生活污水污染防治水平得到提高，受益人口1600人。</t>
  </si>
  <si>
    <t>2025年封丘县黄德演马村三通一规范污水管网建设项目</t>
  </si>
  <si>
    <t>黄德演马村</t>
  </si>
  <si>
    <t>农村生活污水污染防治水平得到提高，演马村受益人口1825人。</t>
  </si>
  <si>
    <t>农村生活污水污染防治水平得到提高，南于村受益人口1825人。</t>
  </si>
  <si>
    <t>2025年封丘县留光镇
于庄村三通一规范污水管网建设项目</t>
  </si>
  <si>
    <t>留光镇
于庄村</t>
  </si>
  <si>
    <t>提升农村污水治理水平，解决210户、1260人污水收集处理问题，提升群众幸福感。</t>
  </si>
  <si>
    <t>农村生活污水污染防治水平得到提高，受益人口1260人。</t>
  </si>
  <si>
    <t>2025年封丘县农村生活污水治理项目管理费</t>
  </si>
  <si>
    <t>2025年封丘县陈固镇陈固村生活污水治理项目</t>
  </si>
  <si>
    <t>陈固镇陈固村</t>
  </si>
  <si>
    <t>农村生活污水污染防治水平得到提高，陈固村受益人口2880人。</t>
  </si>
  <si>
    <t>2025年封丘县冯村乡冯村村生活污水治理项目</t>
  </si>
  <si>
    <t>冯村乡冯村村</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</si>
  <si>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</si>
  <si>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</si>
  <si>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</si>
  <si>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</si>
  <si>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农村生活污水污染防治水平得到提高，居厢村受益人口3200人.</t>
  </si>
  <si>
    <t>2025年封丘县赵岗镇赵岗村生活污水治理项目</t>
  </si>
  <si>
    <t>赵岗镇赵岗村</t>
  </si>
  <si>
    <t>农村生活污水污染防治水平得到提高，赵岗村受益人口4556人.</t>
  </si>
  <si>
    <t>2025年封丘县城关乡大娄堤村生活污水治理项目</t>
  </si>
  <si>
    <t>城关乡大娄堤村</t>
  </si>
  <si>
    <t>农村生活污水污染防治水平得到提高，大娄堤村受益人口1873人。</t>
  </si>
  <si>
    <t>农村生活污水污染防治水平得到提高，大娄堤村受益人口1874人。</t>
  </si>
  <si>
    <t>2025年封丘县黄陵镇黄陵村生活污水治理项目</t>
  </si>
  <si>
    <t>黄陵镇黄陵村</t>
  </si>
  <si>
    <t>农村生活污水污染防治水平得到提高，黄陵村受益人口12316人。</t>
  </si>
  <si>
    <t>农村生活污水污染防治水平得到提高，黄陵村受益人口12317人。</t>
  </si>
  <si>
    <t>2025年封丘县尹岗镇大庄村生活污水治理项目</t>
  </si>
  <si>
    <t>尹岗镇大庄村</t>
  </si>
  <si>
    <t>农村生活污水污染防治水平得到提高，大庄村受益人口3860人.</t>
  </si>
  <si>
    <t>2025年封丘县留光镇留光村生活污水治理项目</t>
  </si>
  <si>
    <t>留光镇留光村</t>
  </si>
  <si>
    <t>农村生活污水污染防治水平得到提高，留光村受益人口5600人.</t>
  </si>
  <si>
    <t>2025年封丘县潘店镇潘店村生活污水治理项目</t>
  </si>
  <si>
    <t>潘店镇潘店村</t>
  </si>
  <si>
    <t>农村生活污水污染防治水平得到提高，潘店村受益人口3080人。</t>
  </si>
  <si>
    <t>2025年封丘县曹岗乡曹岗村生活污水治理设施建设项目</t>
  </si>
  <si>
    <t>曹岗乡曹岗村</t>
  </si>
  <si>
    <t>农村生活污水污染防治水平得到提高，曹岗村受益人口2750人。</t>
  </si>
  <si>
    <t>农村生活污水污染防治水平得到提高，曹岗村受益人口2751人。</t>
  </si>
  <si>
    <t>2025年封丘县荆乡回族乡百寺村生活污水治理项目</t>
  </si>
  <si>
    <t>荆乡回族乡百寺村</t>
  </si>
  <si>
    <t>农村生活污水污染防治水平得到提高，百寺村受益人口685人。</t>
  </si>
  <si>
    <t>2025年封丘县鲁岗镇鲁岗村生活污水治理项目</t>
  </si>
  <si>
    <t>鲁岗镇鲁岗村</t>
  </si>
  <si>
    <t>农村生活污水污染防治水平得到提高，鲁岗村受益人口3460人。</t>
  </si>
  <si>
    <t>2025年封丘县城关乡大娄堤村生活污水治理设施建设项目</t>
  </si>
  <si>
    <t>2025年封丘县居厢镇纪店村农村污水治理项目</t>
  </si>
  <si>
    <t>居厢镇纪店村</t>
  </si>
  <si>
    <t>农村生活污水污染防治水平得到提高，受益人口2514人。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</si>
</sst>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b/>
      <sz val="22"/>
      <name val="宋体"/>
      <charset val="134"/>
      <scheme val="minor"/>
    </font>
    <font>
      <b/>
      <sz val="10"/>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protection locked="0"/>
    </xf>
    <xf numFmtId="0" fontId="26" fillId="0" borderId="0">
      <alignment vertical="center"/>
    </xf>
    <xf numFmtId="0" fontId="27" fillId="0" borderId="0"/>
    <xf numFmtId="0" fontId="28" fillId="0" borderId="0"/>
    <xf numFmtId="0" fontId="0" fillId="0" borderId="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8" xfId="50"/>
    <cellStyle name="常规 2" xfId="51"/>
    <cellStyle name="常规_Sheet1" xfId="52"/>
    <cellStyle name="常规 3" xfId="53"/>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2&#24180;&#21488;&#36134;12.23&#65288;&#1997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县台账明细表"/>
      <sheetName val="项目、资金类别"/>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3"/>
  <sheetViews>
    <sheetView tabSelected="1" view="pageBreakPreview" zoomScaleNormal="100" workbookViewId="0">
      <selection activeCell="F8" sqref="F8"/>
    </sheetView>
  </sheetViews>
  <sheetFormatPr defaultColWidth="5.25" defaultRowHeight="12"/>
  <cols>
    <col min="1" max="1" width="22.75" style="2" customWidth="1"/>
    <col min="2" max="2" width="16.875" style="2" customWidth="1"/>
    <col min="3" max="3" width="12.5" style="2" customWidth="1"/>
    <col min="4" max="4" width="19.625" style="2" customWidth="1"/>
    <col min="5" max="5" width="6.875" style="2" customWidth="1"/>
    <col min="6" max="6" width="11.125" style="2" customWidth="1"/>
    <col min="7" max="7" width="16.75" style="2" customWidth="1"/>
    <col min="8" max="8" width="19.5" style="2" customWidth="1"/>
    <col min="9" max="9" width="8.25" style="2" customWidth="1"/>
    <col min="10" max="10" width="10.5" style="2" customWidth="1"/>
    <col min="11" max="11" width="10.375" style="2" customWidth="1"/>
    <col min="12" max="12" width="8.75" style="2" customWidth="1"/>
    <col min="13" max="13" width="9" style="2" customWidth="1"/>
    <col min="14" max="14" width="14.875" style="2" customWidth="1"/>
    <col min="15" max="16320" width="5.25" style="2" customWidth="1"/>
    <col min="16321" max="16384" width="5.25" style="2"/>
  </cols>
  <sheetData>
    <row r="1" ht="35" customHeight="1" spans="1:13">
      <c r="A1" s="3" t="s">
        <v>0</v>
      </c>
      <c r="B1" s="3"/>
      <c r="C1" s="3"/>
      <c r="D1" s="3"/>
      <c r="E1" s="3"/>
      <c r="F1" s="3"/>
      <c r="G1" s="3"/>
      <c r="H1" s="3"/>
      <c r="I1" s="3"/>
      <c r="J1" s="3"/>
      <c r="K1" s="3"/>
      <c r="L1" s="3"/>
      <c r="M1" s="3"/>
    </row>
    <row r="2" ht="21" customHeight="1" spans="1:13">
      <c r="A2" s="3"/>
      <c r="B2" s="3"/>
      <c r="C2" s="3"/>
      <c r="D2" s="3"/>
      <c r="E2" s="3"/>
      <c r="F2" s="4"/>
      <c r="G2" s="3"/>
      <c r="H2" s="3"/>
      <c r="I2" s="3"/>
      <c r="J2" s="3"/>
      <c r="K2" s="3"/>
      <c r="L2" s="5" t="s">
        <v>1</v>
      </c>
      <c r="M2" s="5"/>
    </row>
    <row r="3" ht="18" customHeight="1" spans="1:13">
      <c r="A3" s="6" t="s">
        <v>2</v>
      </c>
      <c r="B3" s="6" t="s">
        <v>3</v>
      </c>
      <c r="C3" s="6" t="s">
        <v>4</v>
      </c>
      <c r="D3" s="6" t="s">
        <v>5</v>
      </c>
      <c r="E3" s="6" t="s">
        <v>6</v>
      </c>
      <c r="F3" s="6" t="s">
        <v>7</v>
      </c>
      <c r="G3" s="6" t="s">
        <v>8</v>
      </c>
      <c r="H3" s="6" t="s">
        <v>9</v>
      </c>
      <c r="I3" s="7" t="s">
        <v>10</v>
      </c>
      <c r="J3" s="8"/>
      <c r="K3" s="8"/>
      <c r="L3" s="8"/>
      <c r="M3" s="9"/>
    </row>
    <row r="4" ht="19" customHeight="1" spans="1:13">
      <c r="A4" s="6"/>
      <c r="B4" s="6"/>
      <c r="C4" s="6"/>
      <c r="D4" s="6"/>
      <c r="E4" s="6"/>
      <c r="F4" s="6"/>
      <c r="G4" s="6"/>
      <c r="H4" s="6"/>
      <c r="I4" s="6" t="s">
        <v>11</v>
      </c>
      <c r="J4" s="6"/>
      <c r="K4" s="6"/>
      <c r="L4" s="6"/>
      <c r="M4" s="6"/>
    </row>
    <row r="5" s="1" customFormat="1" ht="18" customHeight="1" spans="1:13">
      <c r="A5" s="6"/>
      <c r="B5" s="6"/>
      <c r="C5" s="6"/>
      <c r="D5" s="6"/>
      <c r="E5" s="6"/>
      <c r="F5" s="6"/>
      <c r="G5" s="6"/>
      <c r="H5" s="6"/>
      <c r="I5" s="6" t="s">
        <v>12</v>
      </c>
      <c r="J5" s="6" t="s">
        <v>13</v>
      </c>
      <c r="K5" s="6" t="s">
        <v>14</v>
      </c>
      <c r="L5" s="6" t="s">
        <v>15</v>
      </c>
      <c r="M5" s="6" t="s">
        <v>16</v>
      </c>
    </row>
    <row r="6" s="1" customFormat="1" ht="27" customHeight="1" spans="1:13">
      <c r="A6" s="10"/>
      <c r="B6" s="6"/>
      <c r="C6" s="6"/>
      <c r="D6" s="6"/>
      <c r="E6" s="6"/>
      <c r="F6" s="6"/>
      <c r="G6" s="10"/>
      <c r="H6" s="10"/>
      <c r="I6" s="6">
        <f>SUM(I7:I5820)</f>
        <v>12630.6</v>
      </c>
      <c r="J6" s="6">
        <f>SUM(J7:J5820)</f>
        <v>7216</v>
      </c>
      <c r="K6" s="6">
        <f>SUM(K7:K5820)</f>
        <v>2112</v>
      </c>
      <c r="L6" s="6">
        <f>SUM(L7:L5820)</f>
        <v>1386</v>
      </c>
      <c r="M6" s="6">
        <f>SUM(M7:M5820)</f>
        <v>1916.6</v>
      </c>
    </row>
    <row r="7" s="1" customFormat="1" ht="33.75" spans="1:13">
      <c r="A7" s="11" t="s">
        <v>17</v>
      </c>
      <c r="B7" s="11" t="s">
        <v>18</v>
      </c>
      <c r="C7" s="11" t="s">
        <v>19</v>
      </c>
      <c r="D7" s="11" t="s">
        <v>20</v>
      </c>
      <c r="E7" s="11" t="s">
        <v>21</v>
      </c>
      <c r="F7" s="11" t="s">
        <v>22</v>
      </c>
      <c r="G7" s="11" t="s">
        <v>23</v>
      </c>
      <c r="H7" s="11" t="s">
        <v>24</v>
      </c>
      <c r="I7" s="11">
        <f t="shared" ref="I7:I70" si="0">J7+K7+L7+M7</f>
        <v>290.542555</v>
      </c>
      <c r="J7" s="11">
        <v>290.542555</v>
      </c>
      <c r="K7" s="11"/>
      <c r="L7" s="11"/>
      <c r="M7" s="11"/>
    </row>
    <row r="8" s="1" customFormat="1" ht="90" spans="1:13">
      <c r="A8" s="11" t="s">
        <v>25</v>
      </c>
      <c r="B8" s="11" t="s">
        <v>26</v>
      </c>
      <c r="C8" s="11" t="s">
        <v>27</v>
      </c>
      <c r="D8" s="11" t="s">
        <v>28</v>
      </c>
      <c r="E8" s="11" t="s">
        <v>21</v>
      </c>
      <c r="F8" s="11" t="s">
        <v>29</v>
      </c>
      <c r="G8" s="11" t="s">
        <v>30</v>
      </c>
      <c r="H8" s="11" t="s">
        <v>31</v>
      </c>
      <c r="I8" s="11">
        <f t="shared" si="0"/>
        <v>2795.700331</v>
      </c>
      <c r="J8" s="11">
        <v>2309.37</v>
      </c>
      <c r="K8" s="11">
        <v>288.330331</v>
      </c>
      <c r="L8" s="11">
        <v>198</v>
      </c>
      <c r="M8" s="11">
        <v>0</v>
      </c>
    </row>
    <row r="9" s="1" customFormat="1" ht="45" spans="1:13">
      <c r="A9" s="11" t="s">
        <v>32</v>
      </c>
      <c r="B9" s="11" t="s">
        <v>26</v>
      </c>
      <c r="C9" s="11" t="s">
        <v>27</v>
      </c>
      <c r="D9" s="11" t="s">
        <v>33</v>
      </c>
      <c r="E9" s="11" t="s">
        <v>21</v>
      </c>
      <c r="F9" s="11" t="s">
        <v>34</v>
      </c>
      <c r="G9" s="11" t="s">
        <v>35</v>
      </c>
      <c r="H9" s="11" t="s">
        <v>36</v>
      </c>
      <c r="I9" s="11">
        <f t="shared" si="0"/>
        <v>300</v>
      </c>
      <c r="J9" s="12"/>
      <c r="K9" s="11">
        <v>300</v>
      </c>
      <c r="L9" s="11"/>
      <c r="M9" s="11"/>
    </row>
    <row r="10" s="1" customFormat="1" ht="56.25" spans="1:13">
      <c r="A10" s="11" t="s">
        <v>37</v>
      </c>
      <c r="B10" s="11" t="s">
        <v>26</v>
      </c>
      <c r="C10" s="11" t="s">
        <v>27</v>
      </c>
      <c r="D10" s="11" t="s">
        <v>33</v>
      </c>
      <c r="E10" s="11" t="s">
        <v>21</v>
      </c>
      <c r="F10" s="11" t="s">
        <v>34</v>
      </c>
      <c r="G10" s="11" t="s">
        <v>38</v>
      </c>
      <c r="H10" s="11" t="s">
        <v>39</v>
      </c>
      <c r="I10" s="11">
        <f t="shared" si="0"/>
        <v>50</v>
      </c>
      <c r="J10" s="13"/>
      <c r="K10" s="11">
        <v>50</v>
      </c>
      <c r="L10" s="11"/>
      <c r="M10" s="11"/>
    </row>
    <row r="11" s="1" customFormat="1" ht="33.75" spans="1:13">
      <c r="A11" s="11" t="s">
        <v>40</v>
      </c>
      <c r="B11" s="11" t="s">
        <v>41</v>
      </c>
      <c r="C11" s="11" t="s">
        <v>19</v>
      </c>
      <c r="D11" s="11" t="s">
        <v>42</v>
      </c>
      <c r="E11" s="11" t="s">
        <v>21</v>
      </c>
      <c r="F11" s="11" t="s">
        <v>43</v>
      </c>
      <c r="G11" s="11" t="s">
        <v>44</v>
      </c>
      <c r="H11" s="11" t="s">
        <v>45</v>
      </c>
      <c r="I11" s="11">
        <f t="shared" si="0"/>
        <v>490</v>
      </c>
      <c r="J11" s="11">
        <v>490</v>
      </c>
      <c r="K11" s="11"/>
      <c r="L11" s="11"/>
      <c r="M11" s="11"/>
    </row>
    <row r="12" s="1" customFormat="1" ht="78.75" spans="1:13">
      <c r="A12" s="14" t="s">
        <v>46</v>
      </c>
      <c r="B12" s="11" t="s">
        <v>26</v>
      </c>
      <c r="C12" s="11" t="s">
        <v>27</v>
      </c>
      <c r="D12" s="11" t="s">
        <v>47</v>
      </c>
      <c r="E12" s="11" t="s">
        <v>21</v>
      </c>
      <c r="F12" s="11" t="s">
        <v>48</v>
      </c>
      <c r="G12" s="11" t="s">
        <v>49</v>
      </c>
      <c r="H12" s="11" t="s">
        <v>50</v>
      </c>
      <c r="I12" s="11">
        <f t="shared" si="0"/>
        <v>136.92</v>
      </c>
      <c r="J12" s="11"/>
      <c r="K12" s="11">
        <v>89.6</v>
      </c>
      <c r="L12" s="11">
        <v>47.32</v>
      </c>
      <c r="M12" s="11"/>
    </row>
    <row r="13" s="1" customFormat="1" ht="45" spans="1:13">
      <c r="A13" s="14" t="s">
        <v>51</v>
      </c>
      <c r="B13" s="11" t="s">
        <v>26</v>
      </c>
      <c r="C13" s="11" t="s">
        <v>19</v>
      </c>
      <c r="D13" s="11" t="s">
        <v>52</v>
      </c>
      <c r="E13" s="11" t="s">
        <v>21</v>
      </c>
      <c r="F13" s="11" t="s">
        <v>53</v>
      </c>
      <c r="G13" s="11" t="s">
        <v>54</v>
      </c>
      <c r="H13" s="11" t="s">
        <v>55</v>
      </c>
      <c r="I13" s="11">
        <f t="shared" si="0"/>
        <v>565.5741</v>
      </c>
      <c r="J13" s="11">
        <v>565.5741</v>
      </c>
      <c r="K13" s="11"/>
      <c r="L13" s="11"/>
      <c r="M13" s="11"/>
    </row>
    <row r="14" s="1" customFormat="1" ht="33.75" spans="1:13">
      <c r="A14" s="14" t="s">
        <v>56</v>
      </c>
      <c r="B14" s="11" t="s">
        <v>57</v>
      </c>
      <c r="C14" s="11" t="s">
        <v>19</v>
      </c>
      <c r="D14" s="11" t="s">
        <v>52</v>
      </c>
      <c r="E14" s="11" t="s">
        <v>21</v>
      </c>
      <c r="F14" s="11" t="s">
        <v>53</v>
      </c>
      <c r="G14" s="11" t="s">
        <v>58</v>
      </c>
      <c r="H14" s="11" t="s">
        <v>59</v>
      </c>
      <c r="I14" s="11">
        <f t="shared" si="0"/>
        <v>43.95</v>
      </c>
      <c r="J14" s="11">
        <v>43.95</v>
      </c>
      <c r="K14" s="11"/>
      <c r="L14" s="11"/>
      <c r="M14" s="11"/>
    </row>
    <row r="15" s="1" customFormat="1" ht="33.75" spans="1:13">
      <c r="A15" s="14" t="s">
        <v>60</v>
      </c>
      <c r="B15" s="11" t="s">
        <v>57</v>
      </c>
      <c r="C15" s="11" t="s">
        <v>19</v>
      </c>
      <c r="D15" s="11" t="s">
        <v>52</v>
      </c>
      <c r="E15" s="11" t="s">
        <v>21</v>
      </c>
      <c r="F15" s="11" t="s">
        <v>53</v>
      </c>
      <c r="G15" s="11" t="s">
        <v>58</v>
      </c>
      <c r="H15" s="11" t="s">
        <v>59</v>
      </c>
      <c r="I15" s="11">
        <f t="shared" si="0"/>
        <v>43.95</v>
      </c>
      <c r="J15" s="11">
        <v>43.95</v>
      </c>
      <c r="K15" s="11"/>
      <c r="L15" s="11"/>
      <c r="M15" s="11"/>
    </row>
    <row r="16" s="1" customFormat="1" ht="33.75" spans="1:13">
      <c r="A16" s="14" t="s">
        <v>61</v>
      </c>
      <c r="B16" s="11" t="s">
        <v>57</v>
      </c>
      <c r="C16" s="11" t="s">
        <v>19</v>
      </c>
      <c r="D16" s="11" t="s">
        <v>52</v>
      </c>
      <c r="E16" s="11" t="s">
        <v>21</v>
      </c>
      <c r="F16" s="11" t="s">
        <v>53</v>
      </c>
      <c r="G16" s="11" t="s">
        <v>58</v>
      </c>
      <c r="H16" s="11" t="s">
        <v>59</v>
      </c>
      <c r="I16" s="11">
        <f t="shared" si="0"/>
        <v>43.95</v>
      </c>
      <c r="J16" s="11">
        <v>43.95</v>
      </c>
      <c r="K16" s="11"/>
      <c r="L16" s="11"/>
      <c r="M16" s="11"/>
    </row>
    <row r="17" s="1" customFormat="1" ht="33.75" spans="1:13">
      <c r="A17" s="14" t="s">
        <v>62</v>
      </c>
      <c r="B17" s="11" t="s">
        <v>57</v>
      </c>
      <c r="C17" s="11" t="s">
        <v>19</v>
      </c>
      <c r="D17" s="11" t="s">
        <v>52</v>
      </c>
      <c r="E17" s="11" t="s">
        <v>21</v>
      </c>
      <c r="F17" s="11" t="s">
        <v>53</v>
      </c>
      <c r="G17" s="11" t="s">
        <v>58</v>
      </c>
      <c r="H17" s="11" t="s">
        <v>59</v>
      </c>
      <c r="I17" s="11">
        <f t="shared" si="0"/>
        <v>43.95</v>
      </c>
      <c r="J17" s="11">
        <v>43.95</v>
      </c>
      <c r="K17" s="11"/>
      <c r="L17" s="11"/>
      <c r="M17" s="11"/>
    </row>
    <row r="18" s="1" customFormat="1" ht="33.75" spans="1:13">
      <c r="A18" s="14" t="s">
        <v>63</v>
      </c>
      <c r="B18" s="11" t="s">
        <v>57</v>
      </c>
      <c r="C18" s="11" t="s">
        <v>19</v>
      </c>
      <c r="D18" s="11" t="s">
        <v>52</v>
      </c>
      <c r="E18" s="11" t="s">
        <v>21</v>
      </c>
      <c r="F18" s="11" t="s">
        <v>53</v>
      </c>
      <c r="G18" s="11" t="s">
        <v>58</v>
      </c>
      <c r="H18" s="11" t="s">
        <v>59</v>
      </c>
      <c r="I18" s="11">
        <f t="shared" si="0"/>
        <v>43.95</v>
      </c>
      <c r="J18" s="11">
        <v>43.95</v>
      </c>
      <c r="K18" s="11"/>
      <c r="L18" s="11"/>
      <c r="M18" s="11"/>
    </row>
    <row r="19" s="1" customFormat="1" ht="33.75" spans="1:13">
      <c r="A19" s="14" t="s">
        <v>64</v>
      </c>
      <c r="B19" s="11" t="s">
        <v>57</v>
      </c>
      <c r="C19" s="11" t="s">
        <v>19</v>
      </c>
      <c r="D19" s="11" t="s">
        <v>52</v>
      </c>
      <c r="E19" s="11" t="s">
        <v>21</v>
      </c>
      <c r="F19" s="11" t="s">
        <v>53</v>
      </c>
      <c r="G19" s="11" t="s">
        <v>58</v>
      </c>
      <c r="H19" s="11" t="s">
        <v>59</v>
      </c>
      <c r="I19" s="11">
        <f t="shared" si="0"/>
        <v>43.95</v>
      </c>
      <c r="J19" s="11">
        <v>43.95</v>
      </c>
      <c r="K19" s="11"/>
      <c r="L19" s="11"/>
      <c r="M19" s="11"/>
    </row>
    <row r="20" s="1" customFormat="1" ht="33.75" spans="1:13">
      <c r="A20" s="14" t="s">
        <v>65</v>
      </c>
      <c r="B20" s="11" t="s">
        <v>57</v>
      </c>
      <c r="C20" s="11" t="s">
        <v>19</v>
      </c>
      <c r="D20" s="11" t="s">
        <v>52</v>
      </c>
      <c r="E20" s="11" t="s">
        <v>21</v>
      </c>
      <c r="F20" s="11" t="s">
        <v>53</v>
      </c>
      <c r="G20" s="11" t="s">
        <v>58</v>
      </c>
      <c r="H20" s="11" t="s">
        <v>59</v>
      </c>
      <c r="I20" s="11">
        <f t="shared" si="0"/>
        <v>43.95</v>
      </c>
      <c r="J20" s="11">
        <v>43.95</v>
      </c>
      <c r="K20" s="11"/>
      <c r="L20" s="11"/>
      <c r="M20" s="11"/>
    </row>
    <row r="21" s="1" customFormat="1" ht="33.75" spans="1:13">
      <c r="A21" s="14" t="s">
        <v>66</v>
      </c>
      <c r="B21" s="11" t="s">
        <v>57</v>
      </c>
      <c r="C21" s="11" t="s">
        <v>19</v>
      </c>
      <c r="D21" s="11" t="s">
        <v>52</v>
      </c>
      <c r="E21" s="11" t="s">
        <v>21</v>
      </c>
      <c r="F21" s="11" t="s">
        <v>53</v>
      </c>
      <c r="G21" s="11" t="s">
        <v>58</v>
      </c>
      <c r="H21" s="11" t="s">
        <v>59</v>
      </c>
      <c r="I21" s="11">
        <f t="shared" si="0"/>
        <v>43.95</v>
      </c>
      <c r="J21" s="11">
        <v>43.95</v>
      </c>
      <c r="K21" s="11"/>
      <c r="L21" s="11"/>
      <c r="M21" s="11"/>
    </row>
    <row r="22" s="1" customFormat="1" ht="33.75" spans="1:13">
      <c r="A22" s="14" t="s">
        <v>67</v>
      </c>
      <c r="B22" s="11" t="s">
        <v>68</v>
      </c>
      <c r="C22" s="11" t="s">
        <v>19</v>
      </c>
      <c r="D22" s="11" t="s">
        <v>42</v>
      </c>
      <c r="E22" s="11" t="s">
        <v>21</v>
      </c>
      <c r="F22" s="11" t="s">
        <v>53</v>
      </c>
      <c r="G22" s="11" t="s">
        <v>69</v>
      </c>
      <c r="H22" s="11" t="s">
        <v>59</v>
      </c>
      <c r="I22" s="11">
        <f t="shared" si="0"/>
        <v>322.98</v>
      </c>
      <c r="J22" s="11">
        <v>322.98</v>
      </c>
      <c r="K22" s="11"/>
      <c r="L22" s="11"/>
      <c r="M22" s="11"/>
    </row>
    <row r="23" s="1" customFormat="1" ht="45" spans="1:13">
      <c r="A23" s="14" t="s">
        <v>70</v>
      </c>
      <c r="B23" s="11" t="s">
        <v>71</v>
      </c>
      <c r="C23" s="11" t="s">
        <v>19</v>
      </c>
      <c r="D23" s="11" t="s">
        <v>42</v>
      </c>
      <c r="E23" s="11" t="s">
        <v>21</v>
      </c>
      <c r="F23" s="11" t="s">
        <v>53</v>
      </c>
      <c r="G23" s="11" t="s">
        <v>72</v>
      </c>
      <c r="H23" s="11" t="s">
        <v>59</v>
      </c>
      <c r="I23" s="11">
        <f t="shared" si="0"/>
        <v>237.75</v>
      </c>
      <c r="J23" s="11">
        <v>237.75</v>
      </c>
      <c r="K23" s="11"/>
      <c r="L23" s="11"/>
      <c r="M23" s="11"/>
    </row>
    <row r="24" s="1" customFormat="1" ht="33.75" spans="1:13">
      <c r="A24" s="14" t="s">
        <v>73</v>
      </c>
      <c r="B24" s="11" t="s">
        <v>74</v>
      </c>
      <c r="C24" s="11" t="s">
        <v>19</v>
      </c>
      <c r="D24" s="11" t="s">
        <v>42</v>
      </c>
      <c r="E24" s="11" t="s">
        <v>21</v>
      </c>
      <c r="F24" s="11" t="s">
        <v>53</v>
      </c>
      <c r="G24" s="11" t="s">
        <v>75</v>
      </c>
      <c r="H24" s="11" t="s">
        <v>59</v>
      </c>
      <c r="I24" s="11">
        <f t="shared" si="0"/>
        <v>141.19</v>
      </c>
      <c r="J24" s="11">
        <v>141.19</v>
      </c>
      <c r="K24" s="11"/>
      <c r="L24" s="11"/>
      <c r="M24" s="11"/>
    </row>
    <row r="25" s="1" customFormat="1" ht="45" spans="1:13">
      <c r="A25" s="14" t="s">
        <v>76</v>
      </c>
      <c r="B25" s="11" t="s">
        <v>77</v>
      </c>
      <c r="C25" s="11" t="s">
        <v>19</v>
      </c>
      <c r="D25" s="11" t="s">
        <v>78</v>
      </c>
      <c r="E25" s="11" t="s">
        <v>21</v>
      </c>
      <c r="F25" s="11" t="s">
        <v>53</v>
      </c>
      <c r="G25" s="11" t="s">
        <v>79</v>
      </c>
      <c r="H25" s="11" t="s">
        <v>80</v>
      </c>
      <c r="I25" s="11">
        <f t="shared" si="0"/>
        <v>286</v>
      </c>
      <c r="J25" s="15">
        <v>286</v>
      </c>
      <c r="K25" s="11"/>
      <c r="L25" s="11"/>
      <c r="M25" s="11"/>
    </row>
    <row r="26" s="1" customFormat="1" ht="45" spans="1:13">
      <c r="A26" s="14" t="s">
        <v>81</v>
      </c>
      <c r="B26" s="11" t="s">
        <v>82</v>
      </c>
      <c r="C26" s="11" t="s">
        <v>19</v>
      </c>
      <c r="D26" s="11" t="s">
        <v>42</v>
      </c>
      <c r="E26" s="11" t="s">
        <v>21</v>
      </c>
      <c r="F26" s="11" t="s">
        <v>53</v>
      </c>
      <c r="G26" s="11" t="s">
        <v>83</v>
      </c>
      <c r="H26" s="11" t="s">
        <v>84</v>
      </c>
      <c r="I26" s="11">
        <f t="shared" si="0"/>
        <v>921.537445</v>
      </c>
      <c r="J26" s="15">
        <v>877.787776</v>
      </c>
      <c r="K26" s="11">
        <v>26.069669</v>
      </c>
      <c r="L26" s="11">
        <v>17.68</v>
      </c>
      <c r="M26" s="15"/>
    </row>
    <row r="27" s="1" customFormat="1" ht="45" spans="1:13">
      <c r="A27" s="14" t="s">
        <v>85</v>
      </c>
      <c r="B27" s="11" t="s">
        <v>86</v>
      </c>
      <c r="C27" s="11" t="s">
        <v>19</v>
      </c>
      <c r="D27" s="11" t="s">
        <v>87</v>
      </c>
      <c r="E27" s="11" t="s">
        <v>21</v>
      </c>
      <c r="F27" s="11" t="s">
        <v>53</v>
      </c>
      <c r="G27" s="11" t="s">
        <v>88</v>
      </c>
      <c r="H27" s="11" t="s">
        <v>89</v>
      </c>
      <c r="I27" s="11">
        <f t="shared" si="0"/>
        <v>253.575569</v>
      </c>
      <c r="J27" s="11">
        <v>253.575569</v>
      </c>
      <c r="K27" s="11"/>
      <c r="L27" s="11"/>
      <c r="M27" s="11"/>
    </row>
    <row r="28" s="1" customFormat="1" ht="45" spans="1:13">
      <c r="A28" s="14" t="s">
        <v>90</v>
      </c>
      <c r="B28" s="11" t="s">
        <v>26</v>
      </c>
      <c r="C28" s="11" t="s">
        <v>91</v>
      </c>
      <c r="D28" s="11" t="s">
        <v>92</v>
      </c>
      <c r="E28" s="11" t="s">
        <v>21</v>
      </c>
      <c r="F28" s="11" t="s">
        <v>53</v>
      </c>
      <c r="G28" s="11" t="s">
        <v>93</v>
      </c>
      <c r="H28" s="11" t="s">
        <v>94</v>
      </c>
      <c r="I28" s="11">
        <f t="shared" si="0"/>
        <v>28</v>
      </c>
      <c r="J28" s="11"/>
      <c r="K28" s="15">
        <v>28</v>
      </c>
      <c r="L28" s="11"/>
      <c r="M28" s="11"/>
    </row>
    <row r="29" s="1" customFormat="1" ht="45" spans="1:13">
      <c r="A29" s="14" t="s">
        <v>95</v>
      </c>
      <c r="B29" s="11" t="s">
        <v>26</v>
      </c>
      <c r="C29" s="11" t="s">
        <v>91</v>
      </c>
      <c r="D29" s="11" t="s">
        <v>92</v>
      </c>
      <c r="E29" s="11" t="s">
        <v>21</v>
      </c>
      <c r="F29" s="11" t="s">
        <v>53</v>
      </c>
      <c r="G29" s="11" t="s">
        <v>93</v>
      </c>
      <c r="H29" s="11" t="s">
        <v>94</v>
      </c>
      <c r="I29" s="11">
        <f t="shared" si="0"/>
        <v>17</v>
      </c>
      <c r="J29" s="11"/>
      <c r="K29" s="11">
        <v>17</v>
      </c>
      <c r="L29" s="11"/>
      <c r="M29" s="11"/>
    </row>
    <row r="30" s="1" customFormat="1" ht="45" spans="1:13">
      <c r="A30" s="14" t="s">
        <v>96</v>
      </c>
      <c r="B30" s="11" t="s">
        <v>26</v>
      </c>
      <c r="C30" s="11" t="s">
        <v>91</v>
      </c>
      <c r="D30" s="11" t="s">
        <v>92</v>
      </c>
      <c r="E30" s="11" t="s">
        <v>21</v>
      </c>
      <c r="F30" s="11" t="s">
        <v>53</v>
      </c>
      <c r="G30" s="11" t="s">
        <v>93</v>
      </c>
      <c r="H30" s="11" t="s">
        <v>94</v>
      </c>
      <c r="I30" s="11">
        <f t="shared" si="0"/>
        <v>20.14</v>
      </c>
      <c r="J30" s="11"/>
      <c r="K30" s="11">
        <v>20.14</v>
      </c>
      <c r="L30" s="11"/>
      <c r="M30" s="11"/>
    </row>
    <row r="31" s="1" customFormat="1" ht="45" spans="1:13">
      <c r="A31" s="11" t="s">
        <v>97</v>
      </c>
      <c r="B31" s="11" t="s">
        <v>98</v>
      </c>
      <c r="C31" s="11" t="s">
        <v>99</v>
      </c>
      <c r="D31" s="11" t="s">
        <v>100</v>
      </c>
      <c r="E31" s="11" t="s">
        <v>21</v>
      </c>
      <c r="F31" s="11" t="s">
        <v>101</v>
      </c>
      <c r="G31" s="11" t="s">
        <v>102</v>
      </c>
      <c r="H31" s="11" t="s">
        <v>103</v>
      </c>
      <c r="I31" s="11">
        <f t="shared" si="0"/>
        <v>41.25</v>
      </c>
      <c r="J31" s="11"/>
      <c r="K31" s="11">
        <v>40.0125</v>
      </c>
      <c r="L31" s="11">
        <v>1.2375</v>
      </c>
      <c r="M31" s="11"/>
    </row>
    <row r="32" s="1" customFormat="1" ht="45" spans="1:13">
      <c r="A32" s="11" t="s">
        <v>104</v>
      </c>
      <c r="B32" s="11" t="s">
        <v>105</v>
      </c>
      <c r="C32" s="11" t="s">
        <v>99</v>
      </c>
      <c r="D32" s="11" t="s">
        <v>100</v>
      </c>
      <c r="E32" s="11" t="s">
        <v>21</v>
      </c>
      <c r="F32" s="11" t="s">
        <v>101</v>
      </c>
      <c r="G32" s="11" t="s">
        <v>106</v>
      </c>
      <c r="H32" s="11" t="s">
        <v>103</v>
      </c>
      <c r="I32" s="11">
        <f t="shared" si="0"/>
        <v>38.5</v>
      </c>
      <c r="J32" s="11">
        <v>37.345</v>
      </c>
      <c r="K32" s="11"/>
      <c r="L32" s="11">
        <v>1.155</v>
      </c>
      <c r="M32" s="11"/>
    </row>
    <row r="33" s="1" customFormat="1" ht="45" spans="1:13">
      <c r="A33" s="11" t="s">
        <v>107</v>
      </c>
      <c r="B33" s="11" t="s">
        <v>108</v>
      </c>
      <c r="C33" s="11" t="s">
        <v>99</v>
      </c>
      <c r="D33" s="11" t="s">
        <v>100</v>
      </c>
      <c r="E33" s="11" t="s">
        <v>21</v>
      </c>
      <c r="F33" s="11" t="s">
        <v>101</v>
      </c>
      <c r="G33" s="11" t="s">
        <v>109</v>
      </c>
      <c r="H33" s="11" t="s">
        <v>103</v>
      </c>
      <c r="I33" s="11">
        <f t="shared" si="0"/>
        <v>38.5</v>
      </c>
      <c r="J33" s="11">
        <v>37.345</v>
      </c>
      <c r="K33" s="11"/>
      <c r="L33" s="11">
        <v>1.155</v>
      </c>
      <c r="M33" s="11"/>
    </row>
    <row r="34" s="1" customFormat="1" ht="45" spans="1:13">
      <c r="A34" s="11" t="s">
        <v>110</v>
      </c>
      <c r="B34" s="11" t="s">
        <v>111</v>
      </c>
      <c r="C34" s="11" t="s">
        <v>99</v>
      </c>
      <c r="D34" s="11" t="s">
        <v>100</v>
      </c>
      <c r="E34" s="11" t="s">
        <v>21</v>
      </c>
      <c r="F34" s="11" t="s">
        <v>101</v>
      </c>
      <c r="G34" s="11" t="s">
        <v>112</v>
      </c>
      <c r="H34" s="11" t="s">
        <v>103</v>
      </c>
      <c r="I34" s="11">
        <f t="shared" si="0"/>
        <v>33</v>
      </c>
      <c r="J34" s="11"/>
      <c r="K34" s="11">
        <v>32.01</v>
      </c>
      <c r="L34" s="11">
        <v>0.990000000000002</v>
      </c>
      <c r="M34" s="11"/>
    </row>
    <row r="35" s="1" customFormat="1" ht="45" spans="1:13">
      <c r="A35" s="11" t="s">
        <v>113</v>
      </c>
      <c r="B35" s="11" t="s">
        <v>114</v>
      </c>
      <c r="C35" s="11" t="s">
        <v>99</v>
      </c>
      <c r="D35" s="11" t="s">
        <v>100</v>
      </c>
      <c r="E35" s="11" t="s">
        <v>21</v>
      </c>
      <c r="F35" s="11" t="s">
        <v>101</v>
      </c>
      <c r="G35" s="11" t="s">
        <v>115</v>
      </c>
      <c r="H35" s="11" t="s">
        <v>103</v>
      </c>
      <c r="I35" s="11">
        <f t="shared" si="0"/>
        <v>22</v>
      </c>
      <c r="J35" s="11"/>
      <c r="K35" s="11">
        <v>21.34</v>
      </c>
      <c r="L35" s="11">
        <v>0.66</v>
      </c>
      <c r="M35" s="11"/>
    </row>
    <row r="36" s="1" customFormat="1" ht="45" spans="1:13">
      <c r="A36" s="11" t="s">
        <v>116</v>
      </c>
      <c r="B36" s="11" t="s">
        <v>117</v>
      </c>
      <c r="C36" s="11" t="s">
        <v>99</v>
      </c>
      <c r="D36" s="11" t="s">
        <v>100</v>
      </c>
      <c r="E36" s="11" t="s">
        <v>21</v>
      </c>
      <c r="F36" s="11" t="s">
        <v>101</v>
      </c>
      <c r="G36" s="11" t="s">
        <v>118</v>
      </c>
      <c r="H36" s="11" t="s">
        <v>103</v>
      </c>
      <c r="I36" s="11">
        <f t="shared" si="0"/>
        <v>2.75</v>
      </c>
      <c r="J36" s="11"/>
      <c r="K36" s="11">
        <v>2.6675</v>
      </c>
      <c r="L36" s="11">
        <v>0.0825</v>
      </c>
      <c r="M36" s="11"/>
    </row>
    <row r="37" s="1" customFormat="1" ht="45" spans="1:13">
      <c r="A37" s="11" t="s">
        <v>119</v>
      </c>
      <c r="B37" s="11" t="s">
        <v>120</v>
      </c>
      <c r="C37" s="11" t="s">
        <v>99</v>
      </c>
      <c r="D37" s="11" t="s">
        <v>100</v>
      </c>
      <c r="E37" s="11" t="s">
        <v>21</v>
      </c>
      <c r="F37" s="11" t="s">
        <v>101</v>
      </c>
      <c r="G37" s="11" t="s">
        <v>121</v>
      </c>
      <c r="H37" s="11" t="s">
        <v>103</v>
      </c>
      <c r="I37" s="11">
        <f t="shared" si="0"/>
        <v>22</v>
      </c>
      <c r="J37" s="11"/>
      <c r="K37" s="11"/>
      <c r="L37" s="11">
        <v>22</v>
      </c>
      <c r="M37" s="11"/>
    </row>
    <row r="38" s="1" customFormat="1" ht="45" spans="1:13">
      <c r="A38" s="11" t="s">
        <v>122</v>
      </c>
      <c r="B38" s="11" t="s">
        <v>123</v>
      </c>
      <c r="C38" s="11" t="s">
        <v>99</v>
      </c>
      <c r="D38" s="11" t="s">
        <v>100</v>
      </c>
      <c r="E38" s="11" t="s">
        <v>21</v>
      </c>
      <c r="F38" s="11" t="s">
        <v>101</v>
      </c>
      <c r="G38" s="11" t="s">
        <v>124</v>
      </c>
      <c r="H38" s="11" t="s">
        <v>103</v>
      </c>
      <c r="I38" s="11">
        <f t="shared" si="0"/>
        <v>21.05</v>
      </c>
      <c r="J38" s="11">
        <v>18.61</v>
      </c>
      <c r="K38" s="11">
        <v>1.81077</v>
      </c>
      <c r="L38" s="11">
        <v>0.629230000000001</v>
      </c>
      <c r="M38" s="11"/>
    </row>
    <row r="39" s="1" customFormat="1" ht="45" spans="1:13">
      <c r="A39" s="11" t="s">
        <v>125</v>
      </c>
      <c r="B39" s="11" t="s">
        <v>126</v>
      </c>
      <c r="C39" s="11" t="s">
        <v>99</v>
      </c>
      <c r="D39" s="11" t="s">
        <v>100</v>
      </c>
      <c r="E39" s="11" t="s">
        <v>21</v>
      </c>
      <c r="F39" s="11" t="s">
        <v>101</v>
      </c>
      <c r="G39" s="11" t="s">
        <v>127</v>
      </c>
      <c r="H39" s="11" t="s">
        <v>103</v>
      </c>
      <c r="I39" s="11">
        <f t="shared" si="0"/>
        <v>22</v>
      </c>
      <c r="J39" s="11">
        <v>21.34</v>
      </c>
      <c r="K39" s="11"/>
      <c r="L39" s="11">
        <v>0.66</v>
      </c>
      <c r="M39" s="11"/>
    </row>
    <row r="40" s="1" customFormat="1" ht="45" spans="1:13">
      <c r="A40" s="11" t="s">
        <v>128</v>
      </c>
      <c r="B40" s="11" t="s">
        <v>129</v>
      </c>
      <c r="C40" s="11" t="s">
        <v>99</v>
      </c>
      <c r="D40" s="11" t="s">
        <v>100</v>
      </c>
      <c r="E40" s="11" t="s">
        <v>21</v>
      </c>
      <c r="F40" s="11" t="s">
        <v>101</v>
      </c>
      <c r="G40" s="11" t="s">
        <v>130</v>
      </c>
      <c r="H40" s="11" t="s">
        <v>103</v>
      </c>
      <c r="I40" s="11">
        <f t="shared" si="0"/>
        <v>18.49</v>
      </c>
      <c r="J40" s="11"/>
      <c r="K40" s="11">
        <v>17.93093</v>
      </c>
      <c r="L40" s="11">
        <v>0.559069999999998</v>
      </c>
      <c r="M40" s="11"/>
    </row>
    <row r="41" s="1" customFormat="1" ht="45" spans="1:13">
      <c r="A41" s="11" t="s">
        <v>131</v>
      </c>
      <c r="B41" s="11" t="s">
        <v>132</v>
      </c>
      <c r="C41" s="11" t="s">
        <v>99</v>
      </c>
      <c r="D41" s="11" t="s">
        <v>100</v>
      </c>
      <c r="E41" s="11" t="s">
        <v>21</v>
      </c>
      <c r="F41" s="11" t="s">
        <v>101</v>
      </c>
      <c r="G41" s="11" t="s">
        <v>133</v>
      </c>
      <c r="H41" s="11" t="s">
        <v>103</v>
      </c>
      <c r="I41" s="11">
        <f t="shared" si="0"/>
        <v>22</v>
      </c>
      <c r="J41" s="11"/>
      <c r="K41" s="11">
        <v>21.34</v>
      </c>
      <c r="L41" s="11">
        <v>0.66</v>
      </c>
      <c r="M41" s="11"/>
    </row>
    <row r="42" s="1" customFormat="1" ht="45" spans="1:13">
      <c r="A42" s="11" t="s">
        <v>134</v>
      </c>
      <c r="B42" s="11" t="s">
        <v>135</v>
      </c>
      <c r="C42" s="11" t="s">
        <v>99</v>
      </c>
      <c r="D42" s="11" t="s">
        <v>100</v>
      </c>
      <c r="E42" s="11" t="s">
        <v>21</v>
      </c>
      <c r="F42" s="11" t="s">
        <v>101</v>
      </c>
      <c r="G42" s="11" t="s">
        <v>136</v>
      </c>
      <c r="H42" s="11" t="s">
        <v>103</v>
      </c>
      <c r="I42" s="11">
        <f t="shared" si="0"/>
        <v>38.5</v>
      </c>
      <c r="J42" s="11">
        <v>37.345</v>
      </c>
      <c r="K42" s="11"/>
      <c r="L42" s="11">
        <v>1.155</v>
      </c>
      <c r="M42" s="11"/>
    </row>
    <row r="43" s="1" customFormat="1" ht="45" spans="1:13">
      <c r="A43" s="11" t="s">
        <v>137</v>
      </c>
      <c r="B43" s="11" t="s">
        <v>138</v>
      </c>
      <c r="C43" s="11" t="s">
        <v>99</v>
      </c>
      <c r="D43" s="11" t="s">
        <v>100</v>
      </c>
      <c r="E43" s="11" t="s">
        <v>21</v>
      </c>
      <c r="F43" s="11" t="s">
        <v>101</v>
      </c>
      <c r="G43" s="11" t="s">
        <v>139</v>
      </c>
      <c r="H43" s="11" t="s">
        <v>103</v>
      </c>
      <c r="I43" s="11">
        <f t="shared" si="0"/>
        <v>13.75</v>
      </c>
      <c r="J43" s="11"/>
      <c r="K43" s="11">
        <v>13.3375</v>
      </c>
      <c r="L43" s="11">
        <v>0.4125</v>
      </c>
      <c r="M43" s="11"/>
    </row>
    <row r="44" s="1" customFormat="1" ht="45" spans="1:13">
      <c r="A44" s="11" t="s">
        <v>140</v>
      </c>
      <c r="B44" s="11" t="s">
        <v>141</v>
      </c>
      <c r="C44" s="11" t="s">
        <v>99</v>
      </c>
      <c r="D44" s="11" t="s">
        <v>100</v>
      </c>
      <c r="E44" s="11" t="s">
        <v>21</v>
      </c>
      <c r="F44" s="11" t="s">
        <v>101</v>
      </c>
      <c r="G44" s="11" t="s">
        <v>142</v>
      </c>
      <c r="H44" s="11" t="s">
        <v>103</v>
      </c>
      <c r="I44" s="11">
        <f t="shared" si="0"/>
        <v>24.24</v>
      </c>
      <c r="J44" s="11"/>
      <c r="K44" s="11">
        <v>23.509211</v>
      </c>
      <c r="L44" s="11">
        <v>0.730788999999998</v>
      </c>
      <c r="M44" s="11"/>
    </row>
    <row r="45" s="1" customFormat="1" ht="45" spans="1:13">
      <c r="A45" s="11" t="s">
        <v>143</v>
      </c>
      <c r="B45" s="11" t="s">
        <v>144</v>
      </c>
      <c r="C45" s="11" t="s">
        <v>99</v>
      </c>
      <c r="D45" s="11" t="s">
        <v>100</v>
      </c>
      <c r="E45" s="11" t="s">
        <v>21</v>
      </c>
      <c r="F45" s="11" t="s">
        <v>101</v>
      </c>
      <c r="G45" s="11" t="s">
        <v>145</v>
      </c>
      <c r="H45" s="11" t="s">
        <v>103</v>
      </c>
      <c r="I45" s="11">
        <f t="shared" si="0"/>
        <v>22</v>
      </c>
      <c r="J45" s="11"/>
      <c r="K45" s="11"/>
      <c r="L45" s="11">
        <v>22</v>
      </c>
      <c r="M45" s="11"/>
    </row>
    <row r="46" s="1" customFormat="1" ht="45" spans="1:13">
      <c r="A46" s="11" t="s">
        <v>146</v>
      </c>
      <c r="B46" s="11" t="s">
        <v>147</v>
      </c>
      <c r="C46" s="11" t="s">
        <v>99</v>
      </c>
      <c r="D46" s="11" t="s">
        <v>100</v>
      </c>
      <c r="E46" s="11" t="s">
        <v>21</v>
      </c>
      <c r="F46" s="11" t="s">
        <v>101</v>
      </c>
      <c r="G46" s="11" t="s">
        <v>148</v>
      </c>
      <c r="H46" s="11" t="s">
        <v>103</v>
      </c>
      <c r="I46" s="11">
        <f t="shared" si="0"/>
        <v>27.918</v>
      </c>
      <c r="J46" s="11"/>
      <c r="K46" s="11">
        <v>27.08046</v>
      </c>
      <c r="L46" s="11">
        <v>0.837540000000001</v>
      </c>
      <c r="M46" s="11"/>
    </row>
    <row r="47" s="1" customFormat="1" ht="45" spans="1:13">
      <c r="A47" s="11" t="s">
        <v>149</v>
      </c>
      <c r="B47" s="11" t="s">
        <v>150</v>
      </c>
      <c r="C47" s="11" t="s">
        <v>99</v>
      </c>
      <c r="D47" s="11" t="s">
        <v>100</v>
      </c>
      <c r="E47" s="11" t="s">
        <v>21</v>
      </c>
      <c r="F47" s="11" t="s">
        <v>101</v>
      </c>
      <c r="G47" s="11" t="s">
        <v>151</v>
      </c>
      <c r="H47" s="11" t="s">
        <v>103</v>
      </c>
      <c r="I47" s="11">
        <f t="shared" si="0"/>
        <v>16.5</v>
      </c>
      <c r="J47" s="11"/>
      <c r="K47" s="11"/>
      <c r="L47" s="11">
        <v>16.5</v>
      </c>
      <c r="M47" s="11"/>
    </row>
    <row r="48" s="1" customFormat="1" ht="45" spans="1:13">
      <c r="A48" s="11" t="s">
        <v>152</v>
      </c>
      <c r="B48" s="11" t="s">
        <v>153</v>
      </c>
      <c r="C48" s="11" t="s">
        <v>99</v>
      </c>
      <c r="D48" s="11" t="s">
        <v>100</v>
      </c>
      <c r="E48" s="11" t="s">
        <v>21</v>
      </c>
      <c r="F48" s="11" t="s">
        <v>101</v>
      </c>
      <c r="G48" s="11" t="s">
        <v>154</v>
      </c>
      <c r="H48" s="11" t="s">
        <v>103</v>
      </c>
      <c r="I48" s="11">
        <f t="shared" si="0"/>
        <v>22</v>
      </c>
      <c r="J48" s="11"/>
      <c r="K48" s="11"/>
      <c r="L48" s="11">
        <v>22</v>
      </c>
      <c r="M48" s="11"/>
    </row>
    <row r="49" s="1" customFormat="1" ht="45" spans="1:13">
      <c r="A49" s="11" t="s">
        <v>155</v>
      </c>
      <c r="B49" s="11" t="s">
        <v>156</v>
      </c>
      <c r="C49" s="11" t="s">
        <v>99</v>
      </c>
      <c r="D49" s="11" t="s">
        <v>100</v>
      </c>
      <c r="E49" s="11" t="s">
        <v>21</v>
      </c>
      <c r="F49" s="11" t="s">
        <v>101</v>
      </c>
      <c r="G49" s="11" t="s">
        <v>157</v>
      </c>
      <c r="H49" s="11" t="s">
        <v>103</v>
      </c>
      <c r="I49" s="11">
        <f t="shared" si="0"/>
        <v>22</v>
      </c>
      <c r="J49" s="11"/>
      <c r="K49" s="11"/>
      <c r="L49" s="11">
        <v>22</v>
      </c>
      <c r="M49" s="11"/>
    </row>
    <row r="50" s="1" customFormat="1" ht="45" spans="1:13">
      <c r="A50" s="11" t="s">
        <v>158</v>
      </c>
      <c r="B50" s="11" t="s">
        <v>159</v>
      </c>
      <c r="C50" s="11" t="s">
        <v>99</v>
      </c>
      <c r="D50" s="11" t="s">
        <v>100</v>
      </c>
      <c r="E50" s="11" t="s">
        <v>21</v>
      </c>
      <c r="F50" s="11" t="s">
        <v>101</v>
      </c>
      <c r="G50" s="11" t="s">
        <v>160</v>
      </c>
      <c r="H50" s="11" t="s">
        <v>103</v>
      </c>
      <c r="I50" s="11">
        <f t="shared" si="0"/>
        <v>38.5</v>
      </c>
      <c r="J50" s="11">
        <v>37.345</v>
      </c>
      <c r="K50" s="11"/>
      <c r="L50" s="11">
        <v>1.155</v>
      </c>
      <c r="M50" s="11"/>
    </row>
    <row r="51" s="1" customFormat="1" ht="45" spans="1:13">
      <c r="A51" s="11" t="s">
        <v>161</v>
      </c>
      <c r="B51" s="11" t="s">
        <v>162</v>
      </c>
      <c r="C51" s="11" t="s">
        <v>99</v>
      </c>
      <c r="D51" s="11" t="s">
        <v>100</v>
      </c>
      <c r="E51" s="11" t="s">
        <v>21</v>
      </c>
      <c r="F51" s="11" t="s">
        <v>101</v>
      </c>
      <c r="G51" s="11" t="s">
        <v>163</v>
      </c>
      <c r="H51" s="11" t="s">
        <v>103</v>
      </c>
      <c r="I51" s="11">
        <f t="shared" si="0"/>
        <v>27.5</v>
      </c>
      <c r="J51" s="11">
        <v>26.675</v>
      </c>
      <c r="K51" s="11"/>
      <c r="L51" s="11">
        <v>0.824999999999999</v>
      </c>
      <c r="M51" s="11"/>
    </row>
    <row r="52" s="1" customFormat="1" ht="45" spans="1:13">
      <c r="A52" s="11" t="s">
        <v>164</v>
      </c>
      <c r="B52" s="11" t="s">
        <v>165</v>
      </c>
      <c r="C52" s="11" t="s">
        <v>99</v>
      </c>
      <c r="D52" s="11" t="s">
        <v>100</v>
      </c>
      <c r="E52" s="11" t="s">
        <v>21</v>
      </c>
      <c r="F52" s="11" t="s">
        <v>101</v>
      </c>
      <c r="G52" s="11" t="s">
        <v>166</v>
      </c>
      <c r="H52" s="11" t="s">
        <v>103</v>
      </c>
      <c r="I52" s="11">
        <f t="shared" si="0"/>
        <v>27.5</v>
      </c>
      <c r="J52" s="11">
        <v>26.675</v>
      </c>
      <c r="K52" s="11"/>
      <c r="L52" s="11">
        <v>0.824999999999999</v>
      </c>
      <c r="M52" s="11"/>
    </row>
    <row r="53" s="1" customFormat="1" ht="45" spans="1:13">
      <c r="A53" s="11" t="s">
        <v>167</v>
      </c>
      <c r="B53" s="11" t="s">
        <v>168</v>
      </c>
      <c r="C53" s="11" t="s">
        <v>99</v>
      </c>
      <c r="D53" s="11" t="s">
        <v>100</v>
      </c>
      <c r="E53" s="11" t="s">
        <v>21</v>
      </c>
      <c r="F53" s="11" t="s">
        <v>101</v>
      </c>
      <c r="G53" s="11" t="s">
        <v>169</v>
      </c>
      <c r="H53" s="11" t="s">
        <v>103</v>
      </c>
      <c r="I53" s="11">
        <f t="shared" si="0"/>
        <v>22</v>
      </c>
      <c r="J53" s="11">
        <v>21.34</v>
      </c>
      <c r="K53" s="11"/>
      <c r="L53" s="11">
        <v>0.66</v>
      </c>
      <c r="M53" s="11"/>
    </row>
    <row r="54" s="1" customFormat="1" ht="45" spans="1:13">
      <c r="A54" s="11" t="s">
        <v>170</v>
      </c>
      <c r="B54" s="11" t="s">
        <v>171</v>
      </c>
      <c r="C54" s="11" t="s">
        <v>99</v>
      </c>
      <c r="D54" s="11" t="s">
        <v>100</v>
      </c>
      <c r="E54" s="11" t="s">
        <v>21</v>
      </c>
      <c r="F54" s="11" t="s">
        <v>101</v>
      </c>
      <c r="G54" s="11" t="s">
        <v>172</v>
      </c>
      <c r="H54" s="11" t="s">
        <v>103</v>
      </c>
      <c r="I54" s="11">
        <f t="shared" si="0"/>
        <v>27.5</v>
      </c>
      <c r="J54" s="11"/>
      <c r="K54" s="11">
        <v>26.675</v>
      </c>
      <c r="L54" s="11">
        <v>0.824999999999999</v>
      </c>
      <c r="M54" s="11"/>
    </row>
    <row r="55" s="1" customFormat="1" ht="45" spans="1:13">
      <c r="A55" s="11" t="s">
        <v>173</v>
      </c>
      <c r="B55" s="11" t="s">
        <v>174</v>
      </c>
      <c r="C55" s="11" t="s">
        <v>99</v>
      </c>
      <c r="D55" s="11" t="s">
        <v>100</v>
      </c>
      <c r="E55" s="11" t="s">
        <v>21</v>
      </c>
      <c r="F55" s="11" t="s">
        <v>101</v>
      </c>
      <c r="G55" s="11" t="s">
        <v>175</v>
      </c>
      <c r="H55" s="11" t="s">
        <v>103</v>
      </c>
      <c r="I55" s="11">
        <f t="shared" si="0"/>
        <v>9.41</v>
      </c>
      <c r="J55" s="11"/>
      <c r="K55" s="11">
        <v>9.1281</v>
      </c>
      <c r="L55" s="11">
        <v>0.2819</v>
      </c>
      <c r="M55" s="11"/>
    </row>
    <row r="56" s="1" customFormat="1" ht="45" spans="1:13">
      <c r="A56" s="11" t="s">
        <v>176</v>
      </c>
      <c r="B56" s="11" t="s">
        <v>177</v>
      </c>
      <c r="C56" s="11" t="s">
        <v>99</v>
      </c>
      <c r="D56" s="11" t="s">
        <v>100</v>
      </c>
      <c r="E56" s="11" t="s">
        <v>21</v>
      </c>
      <c r="F56" s="11" t="s">
        <v>101</v>
      </c>
      <c r="G56" s="11" t="s">
        <v>178</v>
      </c>
      <c r="H56" s="11" t="s">
        <v>103</v>
      </c>
      <c r="I56" s="11">
        <f t="shared" si="0"/>
        <v>35.75</v>
      </c>
      <c r="J56" s="11"/>
      <c r="K56" s="11">
        <v>1</v>
      </c>
      <c r="L56" s="11">
        <v>34.75</v>
      </c>
      <c r="M56" s="11"/>
    </row>
    <row r="57" s="1" customFormat="1" ht="45" spans="1:13">
      <c r="A57" s="11" t="s">
        <v>179</v>
      </c>
      <c r="B57" s="11" t="s">
        <v>180</v>
      </c>
      <c r="C57" s="11" t="s">
        <v>99</v>
      </c>
      <c r="D57" s="11" t="s">
        <v>100</v>
      </c>
      <c r="E57" s="11" t="s">
        <v>21</v>
      </c>
      <c r="F57" s="11" t="s">
        <v>101</v>
      </c>
      <c r="G57" s="11" t="s">
        <v>181</v>
      </c>
      <c r="H57" s="11" t="s">
        <v>103</v>
      </c>
      <c r="I57" s="11">
        <f t="shared" si="0"/>
        <v>21.65</v>
      </c>
      <c r="J57" s="11"/>
      <c r="K57" s="11">
        <v>20.99322</v>
      </c>
      <c r="L57" s="11">
        <v>0.656779999999998</v>
      </c>
      <c r="M57" s="11"/>
    </row>
    <row r="58" s="1" customFormat="1" ht="45" spans="1:13">
      <c r="A58" s="11" t="s">
        <v>182</v>
      </c>
      <c r="B58" s="11" t="s">
        <v>183</v>
      </c>
      <c r="C58" s="11" t="s">
        <v>99</v>
      </c>
      <c r="D58" s="11" t="s">
        <v>100</v>
      </c>
      <c r="E58" s="11" t="s">
        <v>21</v>
      </c>
      <c r="F58" s="11" t="s">
        <v>101</v>
      </c>
      <c r="G58" s="11" t="s">
        <v>163</v>
      </c>
      <c r="H58" s="11" t="s">
        <v>103</v>
      </c>
      <c r="I58" s="11">
        <f t="shared" si="0"/>
        <v>10.492</v>
      </c>
      <c r="J58" s="11"/>
      <c r="K58" s="11">
        <v>3.25008</v>
      </c>
      <c r="L58" s="11">
        <v>7.24192</v>
      </c>
      <c r="M58" s="11"/>
    </row>
    <row r="59" s="1" customFormat="1" ht="45" spans="1:13">
      <c r="A59" s="11" t="s">
        <v>184</v>
      </c>
      <c r="B59" s="11" t="s">
        <v>185</v>
      </c>
      <c r="C59" s="11" t="s">
        <v>99</v>
      </c>
      <c r="D59" s="11" t="s">
        <v>100</v>
      </c>
      <c r="E59" s="11" t="s">
        <v>21</v>
      </c>
      <c r="F59" s="11" t="s">
        <v>101</v>
      </c>
      <c r="G59" s="11" t="s">
        <v>163</v>
      </c>
      <c r="H59" s="11" t="s">
        <v>103</v>
      </c>
      <c r="I59" s="11">
        <f t="shared" si="0"/>
        <v>14.07</v>
      </c>
      <c r="J59" s="11"/>
      <c r="K59" s="11">
        <v>13.64511</v>
      </c>
      <c r="L59" s="11">
        <v>0.42489</v>
      </c>
      <c r="M59" s="11"/>
    </row>
    <row r="60" s="1" customFormat="1" ht="45" spans="1:13">
      <c r="A60" s="11" t="s">
        <v>186</v>
      </c>
      <c r="B60" s="11" t="s">
        <v>187</v>
      </c>
      <c r="C60" s="11" t="s">
        <v>99</v>
      </c>
      <c r="D60" s="11" t="s">
        <v>100</v>
      </c>
      <c r="E60" s="11" t="s">
        <v>21</v>
      </c>
      <c r="F60" s="11" t="s">
        <v>101</v>
      </c>
      <c r="G60" s="11" t="s">
        <v>188</v>
      </c>
      <c r="H60" s="11" t="s">
        <v>103</v>
      </c>
      <c r="I60" s="11">
        <f t="shared" si="0"/>
        <v>28.6</v>
      </c>
      <c r="J60" s="11"/>
      <c r="K60" s="11"/>
      <c r="L60" s="11">
        <v>28.6</v>
      </c>
      <c r="M60" s="11"/>
    </row>
    <row r="61" s="1" customFormat="1" ht="45" spans="1:13">
      <c r="A61" s="11" t="s">
        <v>189</v>
      </c>
      <c r="B61" s="11" t="s">
        <v>190</v>
      </c>
      <c r="C61" s="11" t="s">
        <v>99</v>
      </c>
      <c r="D61" s="11" t="s">
        <v>100</v>
      </c>
      <c r="E61" s="11" t="s">
        <v>21</v>
      </c>
      <c r="F61" s="11" t="s">
        <v>101</v>
      </c>
      <c r="G61" s="11" t="s">
        <v>191</v>
      </c>
      <c r="H61" s="11" t="s">
        <v>103</v>
      </c>
      <c r="I61" s="11">
        <f t="shared" si="0"/>
        <v>22</v>
      </c>
      <c r="J61" s="11"/>
      <c r="K61" s="11">
        <v>21.34</v>
      </c>
      <c r="L61" s="11">
        <v>0.66</v>
      </c>
      <c r="M61" s="11"/>
    </row>
    <row r="62" s="1" customFormat="1" ht="45" spans="1:13">
      <c r="A62" s="11" t="s">
        <v>192</v>
      </c>
      <c r="B62" s="11" t="s">
        <v>193</v>
      </c>
      <c r="C62" s="11" t="s">
        <v>99</v>
      </c>
      <c r="D62" s="11" t="s">
        <v>100</v>
      </c>
      <c r="E62" s="11" t="s">
        <v>21</v>
      </c>
      <c r="F62" s="11" t="s">
        <v>101</v>
      </c>
      <c r="G62" s="11" t="s">
        <v>191</v>
      </c>
      <c r="H62" s="11" t="s">
        <v>103</v>
      </c>
      <c r="I62" s="11">
        <f t="shared" si="0"/>
        <v>22</v>
      </c>
      <c r="J62" s="11"/>
      <c r="K62" s="11"/>
      <c r="L62" s="11">
        <v>22</v>
      </c>
      <c r="M62" s="11"/>
    </row>
    <row r="63" s="1" customFormat="1" ht="45" spans="1:13">
      <c r="A63" s="11" t="s">
        <v>194</v>
      </c>
      <c r="B63" s="11" t="s">
        <v>195</v>
      </c>
      <c r="C63" s="11" t="s">
        <v>99</v>
      </c>
      <c r="D63" s="11" t="s">
        <v>100</v>
      </c>
      <c r="E63" s="11" t="s">
        <v>21</v>
      </c>
      <c r="F63" s="11" t="s">
        <v>101</v>
      </c>
      <c r="G63" s="11" t="s">
        <v>196</v>
      </c>
      <c r="H63" s="11" t="s">
        <v>103</v>
      </c>
      <c r="I63" s="11">
        <f t="shared" si="0"/>
        <v>21.53</v>
      </c>
      <c r="J63" s="11"/>
      <c r="K63" s="11">
        <v>20.8758</v>
      </c>
      <c r="L63" s="11">
        <v>0.654199999999999</v>
      </c>
      <c r="M63" s="11"/>
    </row>
    <row r="64" s="1" customFormat="1" ht="45" spans="1:13">
      <c r="A64" s="11" t="s">
        <v>197</v>
      </c>
      <c r="B64" s="11" t="s">
        <v>198</v>
      </c>
      <c r="C64" s="11" t="s">
        <v>99</v>
      </c>
      <c r="D64" s="11" t="s">
        <v>100</v>
      </c>
      <c r="E64" s="11" t="s">
        <v>21</v>
      </c>
      <c r="F64" s="11" t="s">
        <v>101</v>
      </c>
      <c r="G64" s="11" t="s">
        <v>199</v>
      </c>
      <c r="H64" s="11" t="s">
        <v>103</v>
      </c>
      <c r="I64" s="11">
        <f t="shared" si="0"/>
        <v>27.5</v>
      </c>
      <c r="J64" s="11"/>
      <c r="K64" s="11">
        <v>26.675</v>
      </c>
      <c r="L64" s="11">
        <v>0.824999999999999</v>
      </c>
      <c r="M64" s="11"/>
    </row>
    <row r="65" s="1" customFormat="1" ht="45" spans="1:13">
      <c r="A65" s="11" t="s">
        <v>200</v>
      </c>
      <c r="B65" s="11" t="s">
        <v>201</v>
      </c>
      <c r="C65" s="11" t="s">
        <v>99</v>
      </c>
      <c r="D65" s="11" t="s">
        <v>100</v>
      </c>
      <c r="E65" s="11" t="s">
        <v>21</v>
      </c>
      <c r="F65" s="11" t="s">
        <v>101</v>
      </c>
      <c r="G65" s="11" t="s">
        <v>139</v>
      </c>
      <c r="H65" s="11" t="s">
        <v>103</v>
      </c>
      <c r="I65" s="11">
        <f t="shared" si="0"/>
        <v>8.25</v>
      </c>
      <c r="J65" s="11"/>
      <c r="K65" s="11">
        <v>8.0025</v>
      </c>
      <c r="L65" s="11">
        <v>0.2475</v>
      </c>
      <c r="M65" s="11"/>
    </row>
    <row r="66" s="1" customFormat="1" ht="45" spans="1:13">
      <c r="A66" s="11" t="s">
        <v>202</v>
      </c>
      <c r="B66" s="11" t="s">
        <v>203</v>
      </c>
      <c r="C66" s="11" t="s">
        <v>99</v>
      </c>
      <c r="D66" s="11" t="s">
        <v>100</v>
      </c>
      <c r="E66" s="11" t="s">
        <v>21</v>
      </c>
      <c r="F66" s="11" t="s">
        <v>101</v>
      </c>
      <c r="G66" s="11" t="s">
        <v>204</v>
      </c>
      <c r="H66" s="11" t="s">
        <v>103</v>
      </c>
      <c r="I66" s="11">
        <f t="shared" si="0"/>
        <v>23.7</v>
      </c>
      <c r="J66" s="11"/>
      <c r="K66" s="11">
        <v>23.0045</v>
      </c>
      <c r="L66" s="11">
        <v>0.695499999999999</v>
      </c>
      <c r="M66" s="11"/>
    </row>
    <row r="67" s="1" customFormat="1" ht="45" spans="1:13">
      <c r="A67" s="11" t="s">
        <v>205</v>
      </c>
      <c r="B67" s="11" t="s">
        <v>206</v>
      </c>
      <c r="C67" s="11" t="s">
        <v>99</v>
      </c>
      <c r="D67" s="11" t="s">
        <v>100</v>
      </c>
      <c r="E67" s="11" t="s">
        <v>21</v>
      </c>
      <c r="F67" s="11" t="s">
        <v>101</v>
      </c>
      <c r="G67" s="11" t="s">
        <v>207</v>
      </c>
      <c r="H67" s="11" t="s">
        <v>103</v>
      </c>
      <c r="I67" s="11">
        <f t="shared" si="0"/>
        <v>33</v>
      </c>
      <c r="J67" s="11">
        <v>32.01</v>
      </c>
      <c r="K67" s="11"/>
      <c r="L67" s="11">
        <v>0.990000000000002</v>
      </c>
      <c r="M67" s="11"/>
    </row>
    <row r="68" s="1" customFormat="1" ht="45" spans="1:13">
      <c r="A68" s="11" t="s">
        <v>208</v>
      </c>
      <c r="B68" s="11" t="s">
        <v>209</v>
      </c>
      <c r="C68" s="11" t="s">
        <v>99</v>
      </c>
      <c r="D68" s="11" t="s">
        <v>100</v>
      </c>
      <c r="E68" s="11" t="s">
        <v>21</v>
      </c>
      <c r="F68" s="11" t="s">
        <v>101</v>
      </c>
      <c r="G68" s="11" t="s">
        <v>210</v>
      </c>
      <c r="H68" s="11" t="s">
        <v>103</v>
      </c>
      <c r="I68" s="11">
        <f t="shared" si="0"/>
        <v>16.69</v>
      </c>
      <c r="J68" s="11"/>
      <c r="K68" s="11">
        <v>1.158879</v>
      </c>
      <c r="L68" s="11">
        <v>15.531121</v>
      </c>
      <c r="M68" s="11"/>
    </row>
    <row r="69" s="1" customFormat="1" ht="45" spans="1:13">
      <c r="A69" s="11" t="s">
        <v>211</v>
      </c>
      <c r="B69" s="11" t="s">
        <v>212</v>
      </c>
      <c r="C69" s="11" t="s">
        <v>99</v>
      </c>
      <c r="D69" s="11" t="s">
        <v>100</v>
      </c>
      <c r="E69" s="11" t="s">
        <v>21</v>
      </c>
      <c r="F69" s="11" t="s">
        <v>101</v>
      </c>
      <c r="G69" s="11" t="s">
        <v>210</v>
      </c>
      <c r="H69" s="11" t="s">
        <v>103</v>
      </c>
      <c r="I69" s="11">
        <f t="shared" si="0"/>
        <v>33</v>
      </c>
      <c r="J69" s="11"/>
      <c r="K69" s="11"/>
      <c r="L69" s="11">
        <v>33</v>
      </c>
      <c r="M69" s="11"/>
    </row>
    <row r="70" s="1" customFormat="1" ht="45" spans="1:13">
      <c r="A70" s="11" t="s">
        <v>213</v>
      </c>
      <c r="B70" s="11" t="s">
        <v>214</v>
      </c>
      <c r="C70" s="11" t="s">
        <v>99</v>
      </c>
      <c r="D70" s="11" t="s">
        <v>100</v>
      </c>
      <c r="E70" s="11" t="s">
        <v>21</v>
      </c>
      <c r="F70" s="11" t="s">
        <v>101</v>
      </c>
      <c r="G70" s="11" t="s">
        <v>121</v>
      </c>
      <c r="H70" s="11" t="s">
        <v>103</v>
      </c>
      <c r="I70" s="11">
        <f t="shared" si="0"/>
        <v>5.3</v>
      </c>
      <c r="J70" s="11"/>
      <c r="K70" s="11">
        <v>3.137071</v>
      </c>
      <c r="L70" s="11">
        <v>2.162929</v>
      </c>
      <c r="M70" s="11"/>
    </row>
    <row r="71" s="1" customFormat="1" ht="45" spans="1:13">
      <c r="A71" s="11" t="s">
        <v>215</v>
      </c>
      <c r="B71" s="11" t="s">
        <v>216</v>
      </c>
      <c r="C71" s="11" t="s">
        <v>99</v>
      </c>
      <c r="D71" s="11" t="s">
        <v>100</v>
      </c>
      <c r="E71" s="11" t="s">
        <v>21</v>
      </c>
      <c r="F71" s="11" t="s">
        <v>101</v>
      </c>
      <c r="G71" s="11" t="s">
        <v>217</v>
      </c>
      <c r="H71" s="11" t="s">
        <v>103</v>
      </c>
      <c r="I71" s="11">
        <f t="shared" ref="I71:I134" si="1">J71+K71+L71+M71</f>
        <v>27.5</v>
      </c>
      <c r="J71" s="11"/>
      <c r="K71" s="11"/>
      <c r="L71" s="11">
        <v>27.5</v>
      </c>
      <c r="M71" s="11"/>
    </row>
    <row r="72" s="1" customFormat="1" ht="45" spans="1:13">
      <c r="A72" s="11" t="s">
        <v>218</v>
      </c>
      <c r="B72" s="11" t="s">
        <v>219</v>
      </c>
      <c r="C72" s="11" t="s">
        <v>99</v>
      </c>
      <c r="D72" s="11" t="s">
        <v>100</v>
      </c>
      <c r="E72" s="11" t="s">
        <v>21</v>
      </c>
      <c r="F72" s="11" t="s">
        <v>101</v>
      </c>
      <c r="G72" s="11" t="s">
        <v>220</v>
      </c>
      <c r="H72" s="11" t="s">
        <v>103</v>
      </c>
      <c r="I72" s="11">
        <f t="shared" si="1"/>
        <v>26.4</v>
      </c>
      <c r="J72" s="11">
        <v>25.608</v>
      </c>
      <c r="K72" s="11"/>
      <c r="L72" s="11">
        <v>0.791999999999998</v>
      </c>
      <c r="M72" s="11"/>
    </row>
    <row r="73" s="1" customFormat="1" ht="45" spans="1:13">
      <c r="A73" s="11" t="s">
        <v>221</v>
      </c>
      <c r="B73" s="11" t="s">
        <v>222</v>
      </c>
      <c r="C73" s="11" t="s">
        <v>99</v>
      </c>
      <c r="D73" s="11" t="s">
        <v>100</v>
      </c>
      <c r="E73" s="11" t="s">
        <v>21</v>
      </c>
      <c r="F73" s="11" t="s">
        <v>101</v>
      </c>
      <c r="G73" s="11" t="s">
        <v>220</v>
      </c>
      <c r="H73" s="11" t="s">
        <v>103</v>
      </c>
      <c r="I73" s="11">
        <f t="shared" si="1"/>
        <v>16.5</v>
      </c>
      <c r="J73" s="11"/>
      <c r="K73" s="11">
        <v>16.005</v>
      </c>
      <c r="L73" s="11">
        <v>0.495000000000001</v>
      </c>
      <c r="M73" s="11"/>
    </row>
    <row r="74" s="1" customFormat="1" ht="45" spans="1:13">
      <c r="A74" s="11" t="s">
        <v>223</v>
      </c>
      <c r="B74" s="11" t="s">
        <v>224</v>
      </c>
      <c r="C74" s="11" t="s">
        <v>99</v>
      </c>
      <c r="D74" s="11" t="s">
        <v>100</v>
      </c>
      <c r="E74" s="11" t="s">
        <v>21</v>
      </c>
      <c r="F74" s="11" t="s">
        <v>101</v>
      </c>
      <c r="G74" s="11" t="s">
        <v>225</v>
      </c>
      <c r="H74" s="11" t="s">
        <v>103</v>
      </c>
      <c r="I74" s="11">
        <f t="shared" si="1"/>
        <v>6.56</v>
      </c>
      <c r="J74" s="11"/>
      <c r="K74" s="11">
        <v>6.36412</v>
      </c>
      <c r="L74" s="11">
        <v>0.19588</v>
      </c>
      <c r="M74" s="11"/>
    </row>
    <row r="75" s="1" customFormat="1" ht="45" spans="1:13">
      <c r="A75" s="11" t="s">
        <v>226</v>
      </c>
      <c r="B75" s="11" t="s">
        <v>227</v>
      </c>
      <c r="C75" s="11" t="s">
        <v>99</v>
      </c>
      <c r="D75" s="11" t="s">
        <v>100</v>
      </c>
      <c r="E75" s="11" t="s">
        <v>21</v>
      </c>
      <c r="F75" s="11" t="s">
        <v>101</v>
      </c>
      <c r="G75" s="11" t="s">
        <v>228</v>
      </c>
      <c r="H75" s="11" t="s">
        <v>103</v>
      </c>
      <c r="I75" s="11">
        <f t="shared" si="1"/>
        <v>27.5</v>
      </c>
      <c r="J75" s="11">
        <v>4.873</v>
      </c>
      <c r="K75" s="11"/>
      <c r="L75" s="11">
        <v>22.627</v>
      </c>
      <c r="M75" s="11"/>
    </row>
    <row r="76" s="1" customFormat="1" ht="45" spans="1:13">
      <c r="A76" s="11" t="s">
        <v>229</v>
      </c>
      <c r="B76" s="11" t="s">
        <v>230</v>
      </c>
      <c r="C76" s="11" t="s">
        <v>99</v>
      </c>
      <c r="D76" s="11" t="s">
        <v>100</v>
      </c>
      <c r="E76" s="11" t="s">
        <v>21</v>
      </c>
      <c r="F76" s="11" t="s">
        <v>101</v>
      </c>
      <c r="G76" s="11" t="s">
        <v>231</v>
      </c>
      <c r="H76" s="11" t="s">
        <v>103</v>
      </c>
      <c r="I76" s="11">
        <f t="shared" si="1"/>
        <v>33</v>
      </c>
      <c r="J76" s="11"/>
      <c r="K76" s="11">
        <v>32.01</v>
      </c>
      <c r="L76" s="11">
        <v>0.990000000000002</v>
      </c>
      <c r="M76" s="11"/>
    </row>
    <row r="77" s="1" customFormat="1" ht="45" spans="1:13">
      <c r="A77" s="11" t="s">
        <v>232</v>
      </c>
      <c r="B77" s="11" t="s">
        <v>233</v>
      </c>
      <c r="C77" s="11" t="s">
        <v>99</v>
      </c>
      <c r="D77" s="11" t="s">
        <v>100</v>
      </c>
      <c r="E77" s="11" t="s">
        <v>21</v>
      </c>
      <c r="F77" s="11" t="s">
        <v>101</v>
      </c>
      <c r="G77" s="11" t="s">
        <v>234</v>
      </c>
      <c r="H77" s="11" t="s">
        <v>103</v>
      </c>
      <c r="I77" s="11">
        <f t="shared" si="1"/>
        <v>33</v>
      </c>
      <c r="J77" s="11"/>
      <c r="K77" s="11">
        <v>2.560249</v>
      </c>
      <c r="L77" s="11">
        <v>30.439751</v>
      </c>
      <c r="M77" s="11"/>
    </row>
    <row r="78" s="1" customFormat="1" ht="45" spans="1:13">
      <c r="A78" s="11" t="s">
        <v>235</v>
      </c>
      <c r="B78" s="11" t="s">
        <v>236</v>
      </c>
      <c r="C78" s="11" t="s">
        <v>99</v>
      </c>
      <c r="D78" s="11" t="s">
        <v>100</v>
      </c>
      <c r="E78" s="11" t="s">
        <v>21</v>
      </c>
      <c r="F78" s="11" t="s">
        <v>101</v>
      </c>
      <c r="G78" s="11" t="s">
        <v>237</v>
      </c>
      <c r="H78" s="11" t="s">
        <v>103</v>
      </c>
      <c r="I78" s="11">
        <f t="shared" si="1"/>
        <v>41.25</v>
      </c>
      <c r="J78" s="11">
        <v>40.0125</v>
      </c>
      <c r="K78" s="11"/>
      <c r="L78" s="11">
        <v>1.2375</v>
      </c>
      <c r="M78" s="11"/>
    </row>
    <row r="79" s="1" customFormat="1" ht="45" spans="1:13">
      <c r="A79" s="11" t="s">
        <v>238</v>
      </c>
      <c r="B79" s="11" t="s">
        <v>239</v>
      </c>
      <c r="C79" s="11" t="s">
        <v>99</v>
      </c>
      <c r="D79" s="11" t="s">
        <v>100</v>
      </c>
      <c r="E79" s="11" t="s">
        <v>21</v>
      </c>
      <c r="F79" s="11" t="s">
        <v>101</v>
      </c>
      <c r="G79" s="11" t="s">
        <v>240</v>
      </c>
      <c r="H79" s="11" t="s">
        <v>103</v>
      </c>
      <c r="I79" s="11">
        <f t="shared" si="1"/>
        <v>22</v>
      </c>
      <c r="J79" s="11"/>
      <c r="K79" s="11"/>
      <c r="L79" s="11">
        <v>22</v>
      </c>
      <c r="M79" s="11"/>
    </row>
    <row r="80" s="1" customFormat="1" ht="45" spans="1:13">
      <c r="A80" s="11" t="s">
        <v>241</v>
      </c>
      <c r="B80" s="11" t="s">
        <v>242</v>
      </c>
      <c r="C80" s="11" t="s">
        <v>99</v>
      </c>
      <c r="D80" s="11" t="s">
        <v>100</v>
      </c>
      <c r="E80" s="11" t="s">
        <v>21</v>
      </c>
      <c r="F80" s="11" t="s">
        <v>101</v>
      </c>
      <c r="G80" s="11" t="s">
        <v>243</v>
      </c>
      <c r="H80" s="11" t="s">
        <v>103</v>
      </c>
      <c r="I80" s="11">
        <f t="shared" si="1"/>
        <v>10.45</v>
      </c>
      <c r="J80" s="11"/>
      <c r="K80" s="11">
        <v>10.1365</v>
      </c>
      <c r="L80" s="11">
        <v>0.313499999999999</v>
      </c>
      <c r="M80" s="11"/>
    </row>
    <row r="81" s="1" customFormat="1" ht="45" spans="1:13">
      <c r="A81" s="11" t="s">
        <v>244</v>
      </c>
      <c r="B81" s="11" t="s">
        <v>245</v>
      </c>
      <c r="C81" s="11" t="s">
        <v>99</v>
      </c>
      <c r="D81" s="11" t="s">
        <v>100</v>
      </c>
      <c r="E81" s="11" t="s">
        <v>21</v>
      </c>
      <c r="F81" s="11" t="s">
        <v>101</v>
      </c>
      <c r="G81" s="11" t="s">
        <v>246</v>
      </c>
      <c r="H81" s="11" t="s">
        <v>103</v>
      </c>
      <c r="I81" s="11">
        <f t="shared" si="1"/>
        <v>32.45</v>
      </c>
      <c r="J81" s="11">
        <v>31.4765</v>
      </c>
      <c r="K81" s="11"/>
      <c r="L81" s="11">
        <v>0.973500000000001</v>
      </c>
      <c r="M81" s="11"/>
    </row>
    <row r="82" s="1" customFormat="1" ht="22.5" spans="1:13">
      <c r="A82" s="11" t="s">
        <v>247</v>
      </c>
      <c r="B82" s="11" t="s">
        <v>26</v>
      </c>
      <c r="C82" s="11" t="s">
        <v>91</v>
      </c>
      <c r="D82" s="11" t="s">
        <v>92</v>
      </c>
      <c r="E82" s="11" t="s">
        <v>21</v>
      </c>
      <c r="F82" s="11" t="s">
        <v>101</v>
      </c>
      <c r="G82" s="11" t="s">
        <v>248</v>
      </c>
      <c r="H82" s="11" t="s">
        <v>248</v>
      </c>
      <c r="I82" s="11">
        <f t="shared" si="1"/>
        <v>13</v>
      </c>
      <c r="J82" s="11"/>
      <c r="K82" s="11">
        <v>13</v>
      </c>
      <c r="L82" s="11">
        <v>0</v>
      </c>
      <c r="M82" s="11"/>
    </row>
    <row r="83" s="1" customFormat="1" ht="56.25" spans="1:13">
      <c r="A83" s="11" t="s">
        <v>249</v>
      </c>
      <c r="B83" s="11" t="s">
        <v>250</v>
      </c>
      <c r="C83" s="11" t="s">
        <v>99</v>
      </c>
      <c r="D83" s="11" t="s">
        <v>251</v>
      </c>
      <c r="E83" s="11" t="s">
        <v>21</v>
      </c>
      <c r="F83" s="11" t="s">
        <v>252</v>
      </c>
      <c r="G83" s="11" t="s">
        <v>253</v>
      </c>
      <c r="H83" s="11" t="s">
        <v>254</v>
      </c>
      <c r="I83" s="11">
        <f t="shared" si="1"/>
        <v>47</v>
      </c>
      <c r="J83" s="11"/>
      <c r="K83" s="11"/>
      <c r="L83" s="11">
        <v>47</v>
      </c>
      <c r="M83" s="11"/>
    </row>
    <row r="84" s="1" customFormat="1" ht="33.75" spans="1:13">
      <c r="A84" s="11" t="s">
        <v>255</v>
      </c>
      <c r="B84" s="11" t="s">
        <v>41</v>
      </c>
      <c r="C84" s="11" t="s">
        <v>19</v>
      </c>
      <c r="D84" s="11" t="s">
        <v>42</v>
      </c>
      <c r="E84" s="11" t="s">
        <v>21</v>
      </c>
      <c r="F84" s="11" t="s">
        <v>43</v>
      </c>
      <c r="G84" s="11" t="s">
        <v>256</v>
      </c>
      <c r="H84" s="11" t="s">
        <v>45</v>
      </c>
      <c r="I84" s="11">
        <f t="shared" si="1"/>
        <v>295</v>
      </c>
      <c r="J84" s="11">
        <v>295</v>
      </c>
      <c r="K84" s="16"/>
      <c r="L84" s="16"/>
      <c r="M84" s="16"/>
    </row>
    <row r="85" s="1" customFormat="1" ht="33.75" spans="1:13">
      <c r="A85" s="11" t="s">
        <v>257</v>
      </c>
      <c r="B85" s="11" t="s">
        <v>258</v>
      </c>
      <c r="C85" s="11" t="s">
        <v>19</v>
      </c>
      <c r="D85" s="11" t="s">
        <v>42</v>
      </c>
      <c r="E85" s="11" t="s">
        <v>21</v>
      </c>
      <c r="F85" s="11" t="s">
        <v>43</v>
      </c>
      <c r="G85" s="11" t="s">
        <v>259</v>
      </c>
      <c r="H85" s="11" t="s">
        <v>45</v>
      </c>
      <c r="I85" s="11">
        <f t="shared" si="1"/>
        <v>290</v>
      </c>
      <c r="J85" s="11">
        <v>290</v>
      </c>
      <c r="K85" s="16"/>
      <c r="L85" s="16"/>
      <c r="M85" s="16"/>
    </row>
    <row r="86" s="1" customFormat="1" ht="45" spans="1:13">
      <c r="A86" s="11" t="s">
        <v>260</v>
      </c>
      <c r="B86" s="11" t="s">
        <v>261</v>
      </c>
      <c r="C86" s="11" t="s">
        <v>99</v>
      </c>
      <c r="D86" s="11" t="s">
        <v>251</v>
      </c>
      <c r="E86" s="11" t="s">
        <v>21</v>
      </c>
      <c r="F86" s="11" t="s">
        <v>262</v>
      </c>
      <c r="G86" s="11" t="s">
        <v>263</v>
      </c>
      <c r="H86" s="11" t="s">
        <v>263</v>
      </c>
      <c r="I86" s="11">
        <f t="shared" si="1"/>
        <v>6.965394</v>
      </c>
      <c r="J86" s="11"/>
      <c r="K86" s="15">
        <v>6.965394</v>
      </c>
      <c r="L86" s="11"/>
      <c r="M86" s="11"/>
    </row>
    <row r="87" s="1" customFormat="1" ht="45" spans="1:13">
      <c r="A87" s="11" t="s">
        <v>264</v>
      </c>
      <c r="B87" s="11" t="s">
        <v>265</v>
      </c>
      <c r="C87" s="11" t="s">
        <v>99</v>
      </c>
      <c r="D87" s="11" t="s">
        <v>251</v>
      </c>
      <c r="E87" s="11" t="s">
        <v>21</v>
      </c>
      <c r="F87" s="11" t="s">
        <v>262</v>
      </c>
      <c r="G87" s="11" t="s">
        <v>266</v>
      </c>
      <c r="H87" s="11" t="s">
        <v>266</v>
      </c>
      <c r="I87" s="11">
        <f t="shared" si="1"/>
        <v>12.434</v>
      </c>
      <c r="J87" s="11"/>
      <c r="K87" s="15">
        <v>12.434</v>
      </c>
      <c r="L87" s="11"/>
      <c r="M87" s="11"/>
    </row>
    <row r="88" s="1" customFormat="1" ht="45" spans="1:13">
      <c r="A88" s="11" t="s">
        <v>267</v>
      </c>
      <c r="B88" s="11" t="s">
        <v>268</v>
      </c>
      <c r="C88" s="11" t="s">
        <v>99</v>
      </c>
      <c r="D88" s="11" t="s">
        <v>251</v>
      </c>
      <c r="E88" s="11" t="s">
        <v>21</v>
      </c>
      <c r="F88" s="11" t="s">
        <v>262</v>
      </c>
      <c r="G88" s="11" t="s">
        <v>269</v>
      </c>
      <c r="H88" s="11" t="s">
        <v>269</v>
      </c>
      <c r="I88" s="11">
        <f t="shared" si="1"/>
        <v>5.115</v>
      </c>
      <c r="J88" s="11"/>
      <c r="K88" s="15">
        <v>5.115</v>
      </c>
      <c r="L88" s="11"/>
      <c r="M88" s="11"/>
    </row>
    <row r="89" s="1" customFormat="1" ht="45" spans="1:13">
      <c r="A89" s="11" t="s">
        <v>270</v>
      </c>
      <c r="B89" s="11" t="s">
        <v>224</v>
      </c>
      <c r="C89" s="11" t="s">
        <v>99</v>
      </c>
      <c r="D89" s="11" t="s">
        <v>251</v>
      </c>
      <c r="E89" s="11" t="s">
        <v>21</v>
      </c>
      <c r="F89" s="11" t="s">
        <v>262</v>
      </c>
      <c r="G89" s="11" t="s">
        <v>271</v>
      </c>
      <c r="H89" s="11" t="s">
        <v>271</v>
      </c>
      <c r="I89" s="11">
        <f t="shared" si="1"/>
        <v>1.3671</v>
      </c>
      <c r="J89" s="11"/>
      <c r="K89" s="15">
        <v>1.3671</v>
      </c>
      <c r="L89" s="11"/>
      <c r="M89" s="11"/>
    </row>
    <row r="90" s="1" customFormat="1" ht="45" spans="1:13">
      <c r="A90" s="11" t="s">
        <v>272</v>
      </c>
      <c r="B90" s="11" t="s">
        <v>273</v>
      </c>
      <c r="C90" s="11" t="s">
        <v>99</v>
      </c>
      <c r="D90" s="11" t="s">
        <v>251</v>
      </c>
      <c r="E90" s="11" t="s">
        <v>21</v>
      </c>
      <c r="F90" s="11" t="s">
        <v>262</v>
      </c>
      <c r="G90" s="11" t="s">
        <v>274</v>
      </c>
      <c r="H90" s="11" t="s">
        <v>274</v>
      </c>
      <c r="I90" s="11">
        <f t="shared" si="1"/>
        <v>41.022</v>
      </c>
      <c r="J90" s="11"/>
      <c r="K90" s="15">
        <v>41.022</v>
      </c>
      <c r="L90" s="11"/>
      <c r="M90" s="11"/>
    </row>
    <row r="91" s="1" customFormat="1" ht="45" spans="1:13">
      <c r="A91" s="11" t="s">
        <v>275</v>
      </c>
      <c r="B91" s="11" t="s">
        <v>276</v>
      </c>
      <c r="C91" s="11" t="s">
        <v>99</v>
      </c>
      <c r="D91" s="11" t="s">
        <v>251</v>
      </c>
      <c r="E91" s="11" t="s">
        <v>21</v>
      </c>
      <c r="F91" s="11" t="s">
        <v>262</v>
      </c>
      <c r="G91" s="11" t="s">
        <v>277</v>
      </c>
      <c r="H91" s="11" t="s">
        <v>277</v>
      </c>
      <c r="I91" s="11">
        <f t="shared" si="1"/>
        <v>8.37</v>
      </c>
      <c r="J91" s="11"/>
      <c r="K91" s="15">
        <v>8.37</v>
      </c>
      <c r="L91" s="11"/>
      <c r="M91" s="11"/>
    </row>
    <row r="92" s="1" customFormat="1" ht="45" spans="1:13">
      <c r="A92" s="11" t="s">
        <v>278</v>
      </c>
      <c r="B92" s="11" t="s">
        <v>279</v>
      </c>
      <c r="C92" s="11" t="s">
        <v>99</v>
      </c>
      <c r="D92" s="11" t="s">
        <v>251</v>
      </c>
      <c r="E92" s="11" t="s">
        <v>21</v>
      </c>
      <c r="F92" s="11" t="s">
        <v>262</v>
      </c>
      <c r="G92" s="11" t="s">
        <v>280</v>
      </c>
      <c r="H92" s="11" t="s">
        <v>280</v>
      </c>
      <c r="I92" s="11">
        <f t="shared" si="1"/>
        <v>42.16596</v>
      </c>
      <c r="J92" s="11"/>
      <c r="K92" s="15">
        <v>42.16596</v>
      </c>
      <c r="L92" s="11"/>
      <c r="M92" s="11"/>
    </row>
    <row r="93" s="1" customFormat="1" ht="45" spans="1:13">
      <c r="A93" s="11" t="s">
        <v>281</v>
      </c>
      <c r="B93" s="11" t="s">
        <v>282</v>
      </c>
      <c r="C93" s="11" t="s">
        <v>99</v>
      </c>
      <c r="D93" s="11" t="s">
        <v>251</v>
      </c>
      <c r="E93" s="11" t="s">
        <v>21</v>
      </c>
      <c r="F93" s="11" t="s">
        <v>262</v>
      </c>
      <c r="G93" s="11" t="s">
        <v>283</v>
      </c>
      <c r="H93" s="11" t="s">
        <v>283</v>
      </c>
      <c r="I93" s="11">
        <f t="shared" si="1"/>
        <v>15.08</v>
      </c>
      <c r="J93" s="11"/>
      <c r="K93" s="15">
        <v>15.08</v>
      </c>
      <c r="L93" s="11"/>
      <c r="M93" s="11"/>
    </row>
    <row r="94" s="1" customFormat="1" ht="45" spans="1:13">
      <c r="A94" s="11" t="s">
        <v>284</v>
      </c>
      <c r="B94" s="11" t="s">
        <v>285</v>
      </c>
      <c r="C94" s="11" t="s">
        <v>99</v>
      </c>
      <c r="D94" s="11" t="s">
        <v>251</v>
      </c>
      <c r="E94" s="11" t="s">
        <v>21</v>
      </c>
      <c r="F94" s="11" t="s">
        <v>262</v>
      </c>
      <c r="G94" s="11" t="s">
        <v>286</v>
      </c>
      <c r="H94" s="11" t="s">
        <v>286</v>
      </c>
      <c r="I94" s="11">
        <f t="shared" si="1"/>
        <v>26.7</v>
      </c>
      <c r="J94" s="11"/>
      <c r="K94" s="15">
        <v>26.7</v>
      </c>
      <c r="L94" s="11"/>
      <c r="M94" s="11"/>
    </row>
    <row r="95" s="1" customFormat="1" ht="45" spans="1:13">
      <c r="A95" s="11" t="s">
        <v>287</v>
      </c>
      <c r="B95" s="11" t="s">
        <v>288</v>
      </c>
      <c r="C95" s="11" t="s">
        <v>99</v>
      </c>
      <c r="D95" s="11" t="s">
        <v>251</v>
      </c>
      <c r="E95" s="11" t="s">
        <v>21</v>
      </c>
      <c r="F95" s="11" t="s">
        <v>262</v>
      </c>
      <c r="G95" s="11" t="s">
        <v>289</v>
      </c>
      <c r="H95" s="11" t="s">
        <v>289</v>
      </c>
      <c r="I95" s="11">
        <f t="shared" si="1"/>
        <v>19.2889</v>
      </c>
      <c r="J95" s="11"/>
      <c r="K95" s="15">
        <v>19.2889</v>
      </c>
      <c r="L95" s="11"/>
      <c r="M95" s="11"/>
    </row>
    <row r="96" s="1" customFormat="1" ht="45" spans="1:13">
      <c r="A96" s="11" t="s">
        <v>290</v>
      </c>
      <c r="B96" s="11" t="s">
        <v>291</v>
      </c>
      <c r="C96" s="11" t="s">
        <v>99</v>
      </c>
      <c r="D96" s="11" t="s">
        <v>251</v>
      </c>
      <c r="E96" s="11" t="s">
        <v>21</v>
      </c>
      <c r="F96" s="11" t="s">
        <v>262</v>
      </c>
      <c r="G96" s="11" t="s">
        <v>292</v>
      </c>
      <c r="H96" s="11" t="s">
        <v>293</v>
      </c>
      <c r="I96" s="11">
        <f t="shared" si="1"/>
        <v>56.2</v>
      </c>
      <c r="J96" s="11"/>
      <c r="K96" s="11">
        <v>54.514</v>
      </c>
      <c r="L96" s="11">
        <v>1.686</v>
      </c>
      <c r="M96" s="11"/>
    </row>
    <row r="97" s="1" customFormat="1" ht="45" spans="1:13">
      <c r="A97" s="11" t="s">
        <v>294</v>
      </c>
      <c r="B97" s="11" t="s">
        <v>295</v>
      </c>
      <c r="C97" s="11" t="s">
        <v>99</v>
      </c>
      <c r="D97" s="11" t="s">
        <v>251</v>
      </c>
      <c r="E97" s="11" t="s">
        <v>21</v>
      </c>
      <c r="F97" s="11" t="s">
        <v>262</v>
      </c>
      <c r="G97" s="11" t="s">
        <v>296</v>
      </c>
      <c r="H97" s="11" t="s">
        <v>296</v>
      </c>
      <c r="I97" s="11">
        <f t="shared" si="1"/>
        <v>23.87</v>
      </c>
      <c r="J97" s="11"/>
      <c r="K97" s="11">
        <v>23.1539</v>
      </c>
      <c r="L97" s="11">
        <v>0.7161</v>
      </c>
      <c r="M97" s="11"/>
    </row>
    <row r="98" s="1" customFormat="1" ht="45" spans="1:13">
      <c r="A98" s="11" t="s">
        <v>297</v>
      </c>
      <c r="B98" s="11" t="s">
        <v>298</v>
      </c>
      <c r="C98" s="11" t="s">
        <v>99</v>
      </c>
      <c r="D98" s="11" t="s">
        <v>251</v>
      </c>
      <c r="E98" s="11" t="s">
        <v>21</v>
      </c>
      <c r="F98" s="11" t="s">
        <v>262</v>
      </c>
      <c r="G98" s="11" t="s">
        <v>299</v>
      </c>
      <c r="H98" s="11" t="s">
        <v>299</v>
      </c>
      <c r="I98" s="11">
        <f t="shared" si="1"/>
        <v>58.35</v>
      </c>
      <c r="J98" s="11"/>
      <c r="K98" s="17">
        <v>32.429755</v>
      </c>
      <c r="L98" s="11">
        <v>25.920245</v>
      </c>
      <c r="M98" s="11"/>
    </row>
    <row r="99" s="1" customFormat="1" ht="45" spans="1:13">
      <c r="A99" s="11" t="s">
        <v>300</v>
      </c>
      <c r="B99" s="11" t="s">
        <v>301</v>
      </c>
      <c r="C99" s="11" t="s">
        <v>99</v>
      </c>
      <c r="D99" s="11" t="s">
        <v>251</v>
      </c>
      <c r="E99" s="11" t="s">
        <v>21</v>
      </c>
      <c r="F99" s="11" t="s">
        <v>262</v>
      </c>
      <c r="G99" s="11" t="s">
        <v>302</v>
      </c>
      <c r="H99" s="11" t="s">
        <v>302</v>
      </c>
      <c r="I99" s="11">
        <f t="shared" si="1"/>
        <v>20</v>
      </c>
      <c r="J99" s="11"/>
      <c r="K99" s="11">
        <v>19.4</v>
      </c>
      <c r="L99" s="11">
        <v>0.6</v>
      </c>
      <c r="M99" s="11"/>
    </row>
    <row r="100" s="1" customFormat="1" ht="45" spans="1:13">
      <c r="A100" s="11" t="s">
        <v>303</v>
      </c>
      <c r="B100" s="11" t="s">
        <v>304</v>
      </c>
      <c r="C100" s="11" t="s">
        <v>99</v>
      </c>
      <c r="D100" s="11" t="s">
        <v>251</v>
      </c>
      <c r="E100" s="11" t="s">
        <v>21</v>
      </c>
      <c r="F100" s="11" t="s">
        <v>262</v>
      </c>
      <c r="G100" s="11" t="s">
        <v>305</v>
      </c>
      <c r="H100" s="11" t="s">
        <v>305</v>
      </c>
      <c r="I100" s="11">
        <f t="shared" si="1"/>
        <v>21.605</v>
      </c>
      <c r="J100" s="11"/>
      <c r="K100" s="11">
        <v>20.95685</v>
      </c>
      <c r="L100" s="11">
        <v>0.64815</v>
      </c>
      <c r="M100" s="11"/>
    </row>
    <row r="101" s="1" customFormat="1" ht="45" spans="1:13">
      <c r="A101" s="11" t="s">
        <v>306</v>
      </c>
      <c r="B101" s="11" t="s">
        <v>307</v>
      </c>
      <c r="C101" s="11" t="s">
        <v>99</v>
      </c>
      <c r="D101" s="11" t="s">
        <v>251</v>
      </c>
      <c r="E101" s="11" t="s">
        <v>21</v>
      </c>
      <c r="F101" s="11" t="s">
        <v>262</v>
      </c>
      <c r="G101" s="11" t="s">
        <v>308</v>
      </c>
      <c r="H101" s="11" t="s">
        <v>308</v>
      </c>
      <c r="I101" s="11">
        <f t="shared" si="1"/>
        <v>12.6</v>
      </c>
      <c r="J101" s="11"/>
      <c r="K101" s="17"/>
      <c r="L101" s="11">
        <v>12.6</v>
      </c>
      <c r="M101" s="11"/>
    </row>
    <row r="102" s="1" customFormat="1" ht="45" spans="1:13">
      <c r="A102" s="11" t="s">
        <v>309</v>
      </c>
      <c r="B102" s="11" t="s">
        <v>310</v>
      </c>
      <c r="C102" s="11" t="s">
        <v>99</v>
      </c>
      <c r="D102" s="11" t="s">
        <v>251</v>
      </c>
      <c r="E102" s="11" t="s">
        <v>21</v>
      </c>
      <c r="F102" s="11" t="s">
        <v>262</v>
      </c>
      <c r="G102" s="11" t="s">
        <v>283</v>
      </c>
      <c r="H102" s="11" t="s">
        <v>283</v>
      </c>
      <c r="I102" s="11">
        <f t="shared" si="1"/>
        <v>19.3</v>
      </c>
      <c r="J102" s="11"/>
      <c r="K102" s="11">
        <v>18.721</v>
      </c>
      <c r="L102" s="11">
        <v>0.579</v>
      </c>
      <c r="M102" s="11"/>
    </row>
    <row r="103" s="1" customFormat="1" ht="45" spans="1:13">
      <c r="A103" s="11" t="s">
        <v>311</v>
      </c>
      <c r="B103" s="11" t="s">
        <v>312</v>
      </c>
      <c r="C103" s="11" t="s">
        <v>99</v>
      </c>
      <c r="D103" s="11" t="s">
        <v>251</v>
      </c>
      <c r="E103" s="11" t="s">
        <v>21</v>
      </c>
      <c r="F103" s="11" t="s">
        <v>262</v>
      </c>
      <c r="G103" s="11" t="s">
        <v>313</v>
      </c>
      <c r="H103" s="11" t="s">
        <v>313</v>
      </c>
      <c r="I103" s="11">
        <f t="shared" si="1"/>
        <v>26.36</v>
      </c>
      <c r="J103" s="11"/>
      <c r="K103" s="11">
        <v>25.5692</v>
      </c>
      <c r="L103" s="11">
        <v>0.7908</v>
      </c>
      <c r="M103" s="11"/>
    </row>
    <row r="104" s="1" customFormat="1" ht="45" spans="1:13">
      <c r="A104" s="11" t="s">
        <v>314</v>
      </c>
      <c r="B104" s="11" t="s">
        <v>315</v>
      </c>
      <c r="C104" s="11" t="s">
        <v>99</v>
      </c>
      <c r="D104" s="11" t="s">
        <v>251</v>
      </c>
      <c r="E104" s="11" t="s">
        <v>21</v>
      </c>
      <c r="F104" s="11" t="s">
        <v>262</v>
      </c>
      <c r="G104" s="11" t="s">
        <v>316</v>
      </c>
      <c r="H104" s="11" t="s">
        <v>316</v>
      </c>
      <c r="I104" s="11">
        <f t="shared" si="1"/>
        <v>38.33</v>
      </c>
      <c r="J104" s="11"/>
      <c r="K104" s="11">
        <v>37.1801</v>
      </c>
      <c r="L104" s="11">
        <v>1.1499</v>
      </c>
      <c r="M104" s="11"/>
    </row>
    <row r="105" s="1" customFormat="1" ht="45" spans="1:13">
      <c r="A105" s="11" t="s">
        <v>317</v>
      </c>
      <c r="B105" s="11" t="s">
        <v>318</v>
      </c>
      <c r="C105" s="11" t="s">
        <v>99</v>
      </c>
      <c r="D105" s="11" t="s">
        <v>251</v>
      </c>
      <c r="E105" s="11" t="s">
        <v>21</v>
      </c>
      <c r="F105" s="11" t="s">
        <v>262</v>
      </c>
      <c r="G105" s="11" t="s">
        <v>319</v>
      </c>
      <c r="H105" s="11" t="s">
        <v>319</v>
      </c>
      <c r="I105" s="11">
        <f t="shared" si="1"/>
        <v>7.88</v>
      </c>
      <c r="J105" s="11"/>
      <c r="K105" s="11">
        <v>7.6436</v>
      </c>
      <c r="L105" s="11">
        <v>0.2364</v>
      </c>
      <c r="M105" s="11"/>
    </row>
    <row r="106" s="1" customFormat="1" ht="45" spans="1:13">
      <c r="A106" s="11" t="s">
        <v>320</v>
      </c>
      <c r="B106" s="11" t="s">
        <v>321</v>
      </c>
      <c r="C106" s="11" t="s">
        <v>99</v>
      </c>
      <c r="D106" s="11" t="s">
        <v>251</v>
      </c>
      <c r="E106" s="11" t="s">
        <v>21</v>
      </c>
      <c r="F106" s="11" t="s">
        <v>262</v>
      </c>
      <c r="G106" s="11" t="s">
        <v>322</v>
      </c>
      <c r="H106" s="11" t="s">
        <v>322</v>
      </c>
      <c r="I106" s="11">
        <f t="shared" si="1"/>
        <v>20.08</v>
      </c>
      <c r="J106" s="11"/>
      <c r="K106" s="11">
        <v>19.4776</v>
      </c>
      <c r="L106" s="11">
        <v>0.6024</v>
      </c>
      <c r="M106" s="11"/>
    </row>
    <row r="107" s="1" customFormat="1" ht="45" spans="1:13">
      <c r="A107" s="11" t="s">
        <v>323</v>
      </c>
      <c r="B107" s="11" t="s">
        <v>324</v>
      </c>
      <c r="C107" s="11" t="s">
        <v>99</v>
      </c>
      <c r="D107" s="11" t="s">
        <v>251</v>
      </c>
      <c r="E107" s="11" t="s">
        <v>21</v>
      </c>
      <c r="F107" s="11" t="s">
        <v>262</v>
      </c>
      <c r="G107" s="11" t="s">
        <v>325</v>
      </c>
      <c r="H107" s="11" t="s">
        <v>325</v>
      </c>
      <c r="I107" s="11">
        <f t="shared" si="1"/>
        <v>54</v>
      </c>
      <c r="J107" s="11"/>
      <c r="K107" s="11">
        <v>52.38</v>
      </c>
      <c r="L107" s="11">
        <v>1.62</v>
      </c>
      <c r="M107" s="11"/>
    </row>
    <row r="108" s="1" customFormat="1" ht="45" spans="1:13">
      <c r="A108" s="11" t="s">
        <v>326</v>
      </c>
      <c r="B108" s="11" t="s">
        <v>327</v>
      </c>
      <c r="C108" s="11" t="s">
        <v>99</v>
      </c>
      <c r="D108" s="11" t="s">
        <v>251</v>
      </c>
      <c r="E108" s="11" t="s">
        <v>21</v>
      </c>
      <c r="F108" s="11" t="s">
        <v>262</v>
      </c>
      <c r="G108" s="11" t="s">
        <v>328</v>
      </c>
      <c r="H108" s="11" t="s">
        <v>328</v>
      </c>
      <c r="I108" s="11">
        <f t="shared" si="1"/>
        <v>25</v>
      </c>
      <c r="J108" s="11"/>
      <c r="K108" s="18"/>
      <c r="L108" s="11">
        <v>25</v>
      </c>
      <c r="M108" s="11"/>
    </row>
    <row r="109" s="1" customFormat="1" ht="45" spans="1:13">
      <c r="A109" s="11" t="s">
        <v>329</v>
      </c>
      <c r="B109" s="11" t="s">
        <v>330</v>
      </c>
      <c r="C109" s="11" t="s">
        <v>99</v>
      </c>
      <c r="D109" s="11" t="s">
        <v>251</v>
      </c>
      <c r="E109" s="11" t="s">
        <v>21</v>
      </c>
      <c r="F109" s="11" t="s">
        <v>262</v>
      </c>
      <c r="G109" s="11" t="s">
        <v>331</v>
      </c>
      <c r="H109" s="11" t="s">
        <v>331</v>
      </c>
      <c r="I109" s="11">
        <f t="shared" si="1"/>
        <v>20</v>
      </c>
      <c r="J109" s="11">
        <v>19.4</v>
      </c>
      <c r="K109" s="17"/>
      <c r="L109" s="11">
        <v>0.6</v>
      </c>
      <c r="M109" s="11"/>
    </row>
    <row r="110" s="1" customFormat="1" ht="45" spans="1:13">
      <c r="A110" s="11" t="s">
        <v>332</v>
      </c>
      <c r="B110" s="11" t="s">
        <v>333</v>
      </c>
      <c r="C110" s="11" t="s">
        <v>99</v>
      </c>
      <c r="D110" s="11" t="s">
        <v>251</v>
      </c>
      <c r="E110" s="11" t="s">
        <v>21</v>
      </c>
      <c r="F110" s="11" t="s">
        <v>262</v>
      </c>
      <c r="G110" s="11" t="s">
        <v>334</v>
      </c>
      <c r="H110" s="11" t="s">
        <v>334</v>
      </c>
      <c r="I110" s="11">
        <f t="shared" si="1"/>
        <v>85</v>
      </c>
      <c r="J110" s="11"/>
      <c r="K110" s="11">
        <v>82.45</v>
      </c>
      <c r="L110" s="11">
        <v>2.55</v>
      </c>
      <c r="M110" s="11"/>
    </row>
    <row r="111" s="1" customFormat="1" ht="45" spans="1:13">
      <c r="A111" s="11" t="s">
        <v>335</v>
      </c>
      <c r="B111" s="11" t="s">
        <v>336</v>
      </c>
      <c r="C111" s="11" t="s">
        <v>99</v>
      </c>
      <c r="D111" s="11" t="s">
        <v>251</v>
      </c>
      <c r="E111" s="11" t="s">
        <v>21</v>
      </c>
      <c r="F111" s="11" t="s">
        <v>262</v>
      </c>
      <c r="G111" s="11" t="s">
        <v>337</v>
      </c>
      <c r="H111" s="11" t="s">
        <v>337</v>
      </c>
      <c r="I111" s="11">
        <f t="shared" si="1"/>
        <v>45</v>
      </c>
      <c r="J111" s="11"/>
      <c r="K111" s="17"/>
      <c r="L111" s="11">
        <v>45</v>
      </c>
      <c r="M111" s="11"/>
    </row>
    <row r="112" s="1" customFormat="1" ht="45" spans="1:13">
      <c r="A112" s="11" t="s">
        <v>338</v>
      </c>
      <c r="B112" s="11" t="s">
        <v>339</v>
      </c>
      <c r="C112" s="11" t="s">
        <v>99</v>
      </c>
      <c r="D112" s="11" t="s">
        <v>251</v>
      </c>
      <c r="E112" s="11" t="s">
        <v>21</v>
      </c>
      <c r="F112" s="11" t="s">
        <v>262</v>
      </c>
      <c r="G112" s="11" t="s">
        <v>340</v>
      </c>
      <c r="H112" s="11" t="s">
        <v>340</v>
      </c>
      <c r="I112" s="11">
        <f t="shared" si="1"/>
        <v>81.3673</v>
      </c>
      <c r="J112" s="11"/>
      <c r="K112" s="11">
        <v>78.926282</v>
      </c>
      <c r="L112" s="11">
        <v>2.441018</v>
      </c>
      <c r="M112" s="11"/>
    </row>
    <row r="113" s="1" customFormat="1" ht="45" spans="1:13">
      <c r="A113" s="11" t="s">
        <v>341</v>
      </c>
      <c r="B113" s="11" t="s">
        <v>342</v>
      </c>
      <c r="C113" s="11" t="s">
        <v>99</v>
      </c>
      <c r="D113" s="11" t="s">
        <v>251</v>
      </c>
      <c r="E113" s="11" t="s">
        <v>21</v>
      </c>
      <c r="F113" s="11" t="s">
        <v>262</v>
      </c>
      <c r="G113" s="11" t="s">
        <v>343</v>
      </c>
      <c r="H113" s="11" t="s">
        <v>343</v>
      </c>
      <c r="I113" s="11">
        <f t="shared" si="1"/>
        <v>72.380946</v>
      </c>
      <c r="J113" s="11"/>
      <c r="K113" s="11"/>
      <c r="L113" s="11">
        <v>72.380946</v>
      </c>
      <c r="M113" s="11"/>
    </row>
    <row r="114" s="1" customFormat="1" ht="45" spans="1:13">
      <c r="A114" s="11" t="s">
        <v>344</v>
      </c>
      <c r="B114" s="11" t="s">
        <v>345</v>
      </c>
      <c r="C114" s="11" t="s">
        <v>99</v>
      </c>
      <c r="D114" s="11" t="s">
        <v>251</v>
      </c>
      <c r="E114" s="11" t="s">
        <v>21</v>
      </c>
      <c r="F114" s="11" t="s">
        <v>262</v>
      </c>
      <c r="G114" s="11" t="s">
        <v>346</v>
      </c>
      <c r="H114" s="11" t="s">
        <v>346</v>
      </c>
      <c r="I114" s="11">
        <f t="shared" si="1"/>
        <v>64</v>
      </c>
      <c r="J114" s="11"/>
      <c r="K114" s="11">
        <v>62.08</v>
      </c>
      <c r="L114" s="17">
        <v>1.92</v>
      </c>
      <c r="M114" s="11"/>
    </row>
    <row r="115" s="1" customFormat="1" ht="45" spans="1:13">
      <c r="A115" s="11" t="s">
        <v>347</v>
      </c>
      <c r="B115" s="11" t="s">
        <v>348</v>
      </c>
      <c r="C115" s="11" t="s">
        <v>99</v>
      </c>
      <c r="D115" s="11" t="s">
        <v>251</v>
      </c>
      <c r="E115" s="11" t="s">
        <v>21</v>
      </c>
      <c r="F115" s="11" t="s">
        <v>262</v>
      </c>
      <c r="G115" s="11" t="s">
        <v>349</v>
      </c>
      <c r="H115" s="11" t="s">
        <v>349</v>
      </c>
      <c r="I115" s="11">
        <f t="shared" si="1"/>
        <v>35.6137</v>
      </c>
      <c r="J115" s="11"/>
      <c r="K115" s="11"/>
      <c r="L115" s="11">
        <v>35.6137</v>
      </c>
      <c r="M115" s="11"/>
    </row>
    <row r="116" s="1" customFormat="1" ht="45" spans="1:13">
      <c r="A116" s="11" t="s">
        <v>350</v>
      </c>
      <c r="B116" s="11" t="s">
        <v>351</v>
      </c>
      <c r="C116" s="11" t="s">
        <v>99</v>
      </c>
      <c r="D116" s="11" t="s">
        <v>251</v>
      </c>
      <c r="E116" s="11" t="s">
        <v>21</v>
      </c>
      <c r="F116" s="11" t="s">
        <v>262</v>
      </c>
      <c r="G116" s="11" t="s">
        <v>352</v>
      </c>
      <c r="H116" s="11" t="s">
        <v>352</v>
      </c>
      <c r="I116" s="11">
        <f t="shared" si="1"/>
        <v>14.09</v>
      </c>
      <c r="J116" s="11"/>
      <c r="K116" s="11">
        <v>13.6673</v>
      </c>
      <c r="L116" s="17">
        <v>0.4227</v>
      </c>
      <c r="M116" s="11"/>
    </row>
    <row r="117" s="1" customFormat="1" ht="45" spans="1:13">
      <c r="A117" s="11" t="s">
        <v>353</v>
      </c>
      <c r="B117" s="11" t="s">
        <v>354</v>
      </c>
      <c r="C117" s="11" t="s">
        <v>99</v>
      </c>
      <c r="D117" s="11" t="s">
        <v>251</v>
      </c>
      <c r="E117" s="11" t="s">
        <v>21</v>
      </c>
      <c r="F117" s="11" t="s">
        <v>262</v>
      </c>
      <c r="G117" s="11" t="s">
        <v>355</v>
      </c>
      <c r="H117" s="11" t="s">
        <v>355</v>
      </c>
      <c r="I117" s="11">
        <f t="shared" si="1"/>
        <v>38.522</v>
      </c>
      <c r="J117" s="11"/>
      <c r="K117" s="11">
        <v>37.344999</v>
      </c>
      <c r="L117" s="11">
        <v>1.177001</v>
      </c>
      <c r="M117" s="11"/>
    </row>
    <row r="118" s="1" customFormat="1" ht="45" spans="1:13">
      <c r="A118" s="11" t="s">
        <v>356</v>
      </c>
      <c r="B118" s="11" t="s">
        <v>357</v>
      </c>
      <c r="C118" s="11" t="s">
        <v>99</v>
      </c>
      <c r="D118" s="11" t="s">
        <v>251</v>
      </c>
      <c r="E118" s="11" t="s">
        <v>21</v>
      </c>
      <c r="F118" s="11" t="s">
        <v>262</v>
      </c>
      <c r="G118" s="11" t="s">
        <v>358</v>
      </c>
      <c r="H118" s="11" t="s">
        <v>358</v>
      </c>
      <c r="I118" s="11">
        <f t="shared" si="1"/>
        <v>26</v>
      </c>
      <c r="J118" s="11"/>
      <c r="K118" s="11">
        <v>25.22</v>
      </c>
      <c r="L118" s="18">
        <v>0.78</v>
      </c>
      <c r="M118" s="11"/>
    </row>
    <row r="119" s="1" customFormat="1" ht="45" spans="1:13">
      <c r="A119" s="11" t="s">
        <v>359</v>
      </c>
      <c r="B119" s="11" t="s">
        <v>360</v>
      </c>
      <c r="C119" s="11" t="s">
        <v>99</v>
      </c>
      <c r="D119" s="11" t="s">
        <v>251</v>
      </c>
      <c r="E119" s="11" t="s">
        <v>21</v>
      </c>
      <c r="F119" s="11" t="s">
        <v>262</v>
      </c>
      <c r="G119" s="11" t="s">
        <v>361</v>
      </c>
      <c r="H119" s="11" t="s">
        <v>361</v>
      </c>
      <c r="I119" s="11">
        <f t="shared" si="1"/>
        <v>10.698</v>
      </c>
      <c r="J119" s="11"/>
      <c r="K119" s="11">
        <v>10.37706</v>
      </c>
      <c r="L119" s="17">
        <v>0.32094</v>
      </c>
      <c r="M119" s="11"/>
    </row>
    <row r="120" s="1" customFormat="1" ht="45" spans="1:13">
      <c r="A120" s="11" t="s">
        <v>362</v>
      </c>
      <c r="B120" s="11" t="s">
        <v>363</v>
      </c>
      <c r="C120" s="11" t="s">
        <v>99</v>
      </c>
      <c r="D120" s="11" t="s">
        <v>251</v>
      </c>
      <c r="E120" s="11" t="s">
        <v>21</v>
      </c>
      <c r="F120" s="11" t="s">
        <v>262</v>
      </c>
      <c r="G120" s="11" t="s">
        <v>364</v>
      </c>
      <c r="H120" s="11" t="s">
        <v>364</v>
      </c>
      <c r="I120" s="11">
        <f t="shared" si="1"/>
        <v>30.65</v>
      </c>
      <c r="J120" s="11"/>
      <c r="K120" s="11"/>
      <c r="L120" s="11">
        <v>30.65</v>
      </c>
      <c r="M120" s="11"/>
    </row>
    <row r="121" s="1" customFormat="1" ht="45" spans="1:13">
      <c r="A121" s="11" t="s">
        <v>365</v>
      </c>
      <c r="B121" s="11" t="s">
        <v>366</v>
      </c>
      <c r="C121" s="11" t="s">
        <v>99</v>
      </c>
      <c r="D121" s="11" t="s">
        <v>251</v>
      </c>
      <c r="E121" s="11" t="s">
        <v>21</v>
      </c>
      <c r="F121" s="11" t="s">
        <v>262</v>
      </c>
      <c r="G121" s="11" t="s">
        <v>367</v>
      </c>
      <c r="H121" s="11" t="s">
        <v>368</v>
      </c>
      <c r="I121" s="11">
        <f t="shared" si="1"/>
        <v>31.0411</v>
      </c>
      <c r="J121" s="11"/>
      <c r="K121" s="11"/>
      <c r="L121" s="11">
        <v>31.0411</v>
      </c>
      <c r="M121" s="11"/>
    </row>
    <row r="122" s="1" customFormat="1" ht="45" spans="1:13">
      <c r="A122" s="11" t="s">
        <v>369</v>
      </c>
      <c r="B122" s="11" t="s">
        <v>370</v>
      </c>
      <c r="C122" s="11" t="s">
        <v>99</v>
      </c>
      <c r="D122" s="11" t="s">
        <v>251</v>
      </c>
      <c r="E122" s="11" t="s">
        <v>21</v>
      </c>
      <c r="F122" s="11" t="s">
        <v>262</v>
      </c>
      <c r="G122" s="11" t="s">
        <v>371</v>
      </c>
      <c r="H122" s="11" t="s">
        <v>371</v>
      </c>
      <c r="I122" s="11">
        <f t="shared" si="1"/>
        <v>5.6926</v>
      </c>
      <c r="J122" s="11"/>
      <c r="K122" s="11"/>
      <c r="L122" s="11">
        <v>5.6926</v>
      </c>
      <c r="M122" s="11"/>
    </row>
    <row r="123" s="1" customFormat="1" ht="45" spans="1:13">
      <c r="A123" s="11" t="s">
        <v>372</v>
      </c>
      <c r="B123" s="11" t="s">
        <v>373</v>
      </c>
      <c r="C123" s="11" t="s">
        <v>99</v>
      </c>
      <c r="D123" s="11" t="s">
        <v>251</v>
      </c>
      <c r="E123" s="11" t="s">
        <v>21</v>
      </c>
      <c r="F123" s="11" t="s">
        <v>262</v>
      </c>
      <c r="G123" s="11" t="s">
        <v>374</v>
      </c>
      <c r="H123" s="11" t="s">
        <v>374</v>
      </c>
      <c r="I123" s="11">
        <f t="shared" si="1"/>
        <v>54</v>
      </c>
      <c r="J123" s="11"/>
      <c r="K123" s="11"/>
      <c r="L123" s="11">
        <v>54</v>
      </c>
      <c r="M123" s="11"/>
    </row>
    <row r="124" s="1" customFormat="1" ht="45" spans="1:13">
      <c r="A124" s="11" t="s">
        <v>375</v>
      </c>
      <c r="B124" s="11" t="s">
        <v>376</v>
      </c>
      <c r="C124" s="11" t="s">
        <v>99</v>
      </c>
      <c r="D124" s="11" t="s">
        <v>251</v>
      </c>
      <c r="E124" s="11" t="s">
        <v>21</v>
      </c>
      <c r="F124" s="11" t="s">
        <v>262</v>
      </c>
      <c r="G124" s="11" t="s">
        <v>377</v>
      </c>
      <c r="H124" s="11" t="s">
        <v>378</v>
      </c>
      <c r="I124" s="11">
        <f t="shared" si="1"/>
        <v>39.1308</v>
      </c>
      <c r="J124" s="11">
        <v>37.956876</v>
      </c>
      <c r="K124" s="11"/>
      <c r="L124" s="11">
        <v>1.173924</v>
      </c>
      <c r="M124" s="11"/>
    </row>
    <row r="125" s="1" customFormat="1" ht="45" spans="1:13">
      <c r="A125" s="11" t="s">
        <v>379</v>
      </c>
      <c r="B125" s="11" t="s">
        <v>380</v>
      </c>
      <c r="C125" s="11" t="s">
        <v>99</v>
      </c>
      <c r="D125" s="11" t="s">
        <v>251</v>
      </c>
      <c r="E125" s="11" t="s">
        <v>21</v>
      </c>
      <c r="F125" s="11" t="s">
        <v>262</v>
      </c>
      <c r="G125" s="11" t="s">
        <v>381</v>
      </c>
      <c r="H125" s="11" t="s">
        <v>382</v>
      </c>
      <c r="I125" s="11">
        <f t="shared" si="1"/>
        <v>35</v>
      </c>
      <c r="J125" s="11">
        <v>33.95</v>
      </c>
      <c r="K125" s="11"/>
      <c r="L125" s="11">
        <v>1.05</v>
      </c>
      <c r="M125" s="11"/>
    </row>
    <row r="126" s="1" customFormat="1" ht="45" spans="1:13">
      <c r="A126" s="11" t="s">
        <v>383</v>
      </c>
      <c r="B126" s="11" t="s">
        <v>384</v>
      </c>
      <c r="C126" s="11" t="s">
        <v>99</v>
      </c>
      <c r="D126" s="11" t="s">
        <v>251</v>
      </c>
      <c r="E126" s="11" t="s">
        <v>21</v>
      </c>
      <c r="F126" s="11" t="s">
        <v>262</v>
      </c>
      <c r="G126" s="11" t="s">
        <v>385</v>
      </c>
      <c r="H126" s="11" t="s">
        <v>386</v>
      </c>
      <c r="I126" s="11">
        <f t="shared" si="1"/>
        <v>25</v>
      </c>
      <c r="J126" s="11">
        <v>15.323124</v>
      </c>
      <c r="K126" s="11"/>
      <c r="L126" s="11">
        <v>9.676876</v>
      </c>
      <c r="M126" s="11"/>
    </row>
    <row r="127" s="1" customFormat="1" ht="22.5" spans="1:13">
      <c r="A127" s="11" t="s">
        <v>387</v>
      </c>
      <c r="B127" s="11" t="s">
        <v>26</v>
      </c>
      <c r="C127" s="11" t="s">
        <v>91</v>
      </c>
      <c r="D127" s="11" t="s">
        <v>92</v>
      </c>
      <c r="E127" s="11" t="s">
        <v>21</v>
      </c>
      <c r="F127" s="11" t="s">
        <v>262</v>
      </c>
      <c r="G127" s="11" t="s">
        <v>248</v>
      </c>
      <c r="H127" s="11" t="s">
        <v>248</v>
      </c>
      <c r="I127" s="11">
        <f t="shared" si="1"/>
        <v>32.86</v>
      </c>
      <c r="J127" s="15"/>
      <c r="K127" s="15">
        <v>32.86</v>
      </c>
      <c r="L127" s="15"/>
      <c r="M127" s="15"/>
    </row>
    <row r="128" s="1" customFormat="1" ht="45" spans="1:13">
      <c r="A128" s="11" t="s">
        <v>388</v>
      </c>
      <c r="B128" s="11" t="s">
        <v>389</v>
      </c>
      <c r="C128" s="11" t="s">
        <v>99</v>
      </c>
      <c r="D128" s="11" t="s">
        <v>251</v>
      </c>
      <c r="E128" s="11" t="s">
        <v>21</v>
      </c>
      <c r="F128" s="11" t="s">
        <v>262</v>
      </c>
      <c r="G128" s="11" t="s">
        <v>390</v>
      </c>
      <c r="H128" s="11" t="s">
        <v>390</v>
      </c>
      <c r="I128" s="11">
        <f t="shared" si="1"/>
        <v>212.34</v>
      </c>
      <c r="J128" s="15"/>
      <c r="K128" s="15"/>
      <c r="L128" s="15">
        <v>200</v>
      </c>
      <c r="M128" s="15">
        <v>12.34</v>
      </c>
    </row>
    <row r="129" s="1" customFormat="1" ht="45" spans="1:13">
      <c r="A129" s="11" t="s">
        <v>391</v>
      </c>
      <c r="B129" s="11" t="s">
        <v>392</v>
      </c>
      <c r="C129" s="11" t="s">
        <v>99</v>
      </c>
      <c r="D129" s="11" t="s">
        <v>251</v>
      </c>
      <c r="E129" s="11" t="s">
        <v>21</v>
      </c>
      <c r="F129" s="11" t="s">
        <v>262</v>
      </c>
      <c r="G129" s="11" t="s">
        <v>393</v>
      </c>
      <c r="H129" s="11" t="s">
        <v>394</v>
      </c>
      <c r="I129" s="11">
        <f t="shared" si="1"/>
        <v>49.09</v>
      </c>
      <c r="J129" s="11"/>
      <c r="K129" s="15"/>
      <c r="L129" s="15"/>
      <c r="M129" s="11">
        <v>49.09</v>
      </c>
    </row>
    <row r="130" s="1" customFormat="1" ht="45" spans="1:13">
      <c r="A130" s="11" t="s">
        <v>395</v>
      </c>
      <c r="B130" s="11" t="s">
        <v>396</v>
      </c>
      <c r="C130" s="11" t="s">
        <v>99</v>
      </c>
      <c r="D130" s="11" t="s">
        <v>251</v>
      </c>
      <c r="E130" s="11" t="s">
        <v>21</v>
      </c>
      <c r="F130" s="11" t="s">
        <v>262</v>
      </c>
      <c r="G130" s="11" t="s">
        <v>397</v>
      </c>
      <c r="H130" s="11" t="s">
        <v>397</v>
      </c>
      <c r="I130" s="11">
        <f t="shared" si="1"/>
        <v>26.75</v>
      </c>
      <c r="J130" s="11"/>
      <c r="K130" s="15"/>
      <c r="L130" s="15"/>
      <c r="M130" s="11">
        <v>26.75</v>
      </c>
    </row>
    <row r="131" s="1" customFormat="1" ht="45" spans="1:13">
      <c r="A131" s="11" t="s">
        <v>398</v>
      </c>
      <c r="B131" s="11" t="s">
        <v>399</v>
      </c>
      <c r="C131" s="11" t="s">
        <v>99</v>
      </c>
      <c r="D131" s="11" t="s">
        <v>251</v>
      </c>
      <c r="E131" s="11" t="s">
        <v>21</v>
      </c>
      <c r="F131" s="11" t="s">
        <v>262</v>
      </c>
      <c r="G131" s="11" t="s">
        <v>400</v>
      </c>
      <c r="H131" s="11" t="s">
        <v>400</v>
      </c>
      <c r="I131" s="11">
        <f t="shared" si="1"/>
        <v>254.96</v>
      </c>
      <c r="J131" s="11"/>
      <c r="K131" s="15"/>
      <c r="L131" s="15">
        <v>131.3602</v>
      </c>
      <c r="M131" s="15">
        <v>123.5998</v>
      </c>
    </row>
    <row r="132" s="1" customFormat="1" ht="45" spans="1:13">
      <c r="A132" s="11" t="s">
        <v>401</v>
      </c>
      <c r="B132" s="11" t="s">
        <v>402</v>
      </c>
      <c r="C132" s="11" t="s">
        <v>99</v>
      </c>
      <c r="D132" s="11" t="s">
        <v>251</v>
      </c>
      <c r="E132" s="11" t="s">
        <v>21</v>
      </c>
      <c r="F132" s="11" t="s">
        <v>262</v>
      </c>
      <c r="G132" s="11" t="s">
        <v>403</v>
      </c>
      <c r="H132" s="11" t="s">
        <v>404</v>
      </c>
      <c r="I132" s="11">
        <f t="shared" si="1"/>
        <v>161.5</v>
      </c>
      <c r="J132" s="11"/>
      <c r="K132" s="15"/>
      <c r="L132" s="15"/>
      <c r="M132" s="15">
        <v>161.5</v>
      </c>
    </row>
    <row r="133" s="1" customFormat="1" ht="45" spans="1:13">
      <c r="A133" s="11" t="s">
        <v>405</v>
      </c>
      <c r="B133" s="11" t="s">
        <v>406</v>
      </c>
      <c r="C133" s="11" t="s">
        <v>99</v>
      </c>
      <c r="D133" s="11" t="s">
        <v>251</v>
      </c>
      <c r="E133" s="11" t="s">
        <v>21</v>
      </c>
      <c r="F133" s="11" t="s">
        <v>262</v>
      </c>
      <c r="G133" s="11" t="s">
        <v>407</v>
      </c>
      <c r="H133" s="11" t="s">
        <v>408</v>
      </c>
      <c r="I133" s="11">
        <f t="shared" si="1"/>
        <v>56.8</v>
      </c>
      <c r="J133" s="11"/>
      <c r="K133" s="15"/>
      <c r="L133" s="15"/>
      <c r="M133" s="15">
        <v>56.8</v>
      </c>
    </row>
    <row r="134" s="1" customFormat="1" ht="45" spans="1:13">
      <c r="A134" s="11" t="s">
        <v>409</v>
      </c>
      <c r="B134" s="11" t="s">
        <v>410</v>
      </c>
      <c r="C134" s="11" t="s">
        <v>99</v>
      </c>
      <c r="D134" s="11" t="s">
        <v>251</v>
      </c>
      <c r="E134" s="11" t="s">
        <v>21</v>
      </c>
      <c r="F134" s="11" t="s">
        <v>262</v>
      </c>
      <c r="G134" s="11" t="s">
        <v>411</v>
      </c>
      <c r="H134" s="11" t="s">
        <v>411</v>
      </c>
      <c r="I134" s="11">
        <f t="shared" si="1"/>
        <v>285.36</v>
      </c>
      <c r="J134" s="11"/>
      <c r="K134" s="15"/>
      <c r="L134" s="15"/>
      <c r="M134" s="11">
        <v>285.36</v>
      </c>
    </row>
    <row r="135" s="1" customFormat="1" ht="45" spans="1:13">
      <c r="A135" s="11" t="s">
        <v>412</v>
      </c>
      <c r="B135" s="11" t="s">
        <v>413</v>
      </c>
      <c r="C135" s="11" t="s">
        <v>99</v>
      </c>
      <c r="D135" s="11" t="s">
        <v>251</v>
      </c>
      <c r="E135" s="11" t="s">
        <v>21</v>
      </c>
      <c r="F135" s="11" t="s">
        <v>262</v>
      </c>
      <c r="G135" s="11" t="s">
        <v>414</v>
      </c>
      <c r="H135" s="11" t="s">
        <v>414</v>
      </c>
      <c r="I135" s="11">
        <f t="shared" ref="I135:I143" si="2">J135+K135+L135+M135</f>
        <v>219.56</v>
      </c>
      <c r="J135" s="11"/>
      <c r="K135" s="15"/>
      <c r="L135" s="15"/>
      <c r="M135" s="11">
        <v>219.56</v>
      </c>
    </row>
    <row r="136" s="1" customFormat="1" ht="45" spans="1:13">
      <c r="A136" s="11" t="s">
        <v>415</v>
      </c>
      <c r="B136" s="11" t="s">
        <v>416</v>
      </c>
      <c r="C136" s="11" t="s">
        <v>99</v>
      </c>
      <c r="D136" s="11" t="s">
        <v>251</v>
      </c>
      <c r="E136" s="11" t="s">
        <v>21</v>
      </c>
      <c r="F136" s="11" t="s">
        <v>262</v>
      </c>
      <c r="G136" s="11" t="s">
        <v>417</v>
      </c>
      <c r="H136" s="11" t="s">
        <v>417</v>
      </c>
      <c r="I136" s="11">
        <f t="shared" si="2"/>
        <v>240.98</v>
      </c>
      <c r="J136" s="11"/>
      <c r="K136" s="15"/>
      <c r="L136" s="15"/>
      <c r="M136" s="11">
        <v>240.98</v>
      </c>
    </row>
    <row r="137" s="1" customFormat="1" ht="45" spans="1:13">
      <c r="A137" s="11" t="s">
        <v>418</v>
      </c>
      <c r="B137" s="11" t="s">
        <v>419</v>
      </c>
      <c r="C137" s="11" t="s">
        <v>99</v>
      </c>
      <c r="D137" s="11" t="s">
        <v>251</v>
      </c>
      <c r="E137" s="11" t="s">
        <v>21</v>
      </c>
      <c r="F137" s="11" t="s">
        <v>262</v>
      </c>
      <c r="G137" s="11" t="s">
        <v>420</v>
      </c>
      <c r="H137" s="11" t="s">
        <v>421</v>
      </c>
      <c r="I137" s="11">
        <f t="shared" si="2"/>
        <v>189.34</v>
      </c>
      <c r="J137" s="11"/>
      <c r="K137" s="15"/>
      <c r="L137" s="15"/>
      <c r="M137" s="11">
        <v>189.34</v>
      </c>
    </row>
    <row r="138" s="1" customFormat="1" ht="45" spans="1:13">
      <c r="A138" s="11" t="s">
        <v>422</v>
      </c>
      <c r="B138" s="11" t="s">
        <v>423</v>
      </c>
      <c r="C138" s="11" t="s">
        <v>99</v>
      </c>
      <c r="D138" s="11" t="s">
        <v>251</v>
      </c>
      <c r="E138" s="11" t="s">
        <v>21</v>
      </c>
      <c r="F138" s="11" t="s">
        <v>262</v>
      </c>
      <c r="G138" s="11" t="s">
        <v>424</v>
      </c>
      <c r="H138" s="11" t="s">
        <v>424</v>
      </c>
      <c r="I138" s="11">
        <f t="shared" si="2"/>
        <v>96</v>
      </c>
      <c r="J138" s="11"/>
      <c r="K138" s="15"/>
      <c r="L138" s="15"/>
      <c r="M138" s="11">
        <v>96</v>
      </c>
    </row>
    <row r="139" s="1" customFormat="1" ht="45" spans="1:13">
      <c r="A139" s="11" t="s">
        <v>425</v>
      </c>
      <c r="B139" s="11" t="s">
        <v>426</v>
      </c>
      <c r="C139" s="11" t="s">
        <v>99</v>
      </c>
      <c r="D139" s="11" t="s">
        <v>251</v>
      </c>
      <c r="E139" s="11" t="s">
        <v>21</v>
      </c>
      <c r="F139" s="11" t="s">
        <v>262</v>
      </c>
      <c r="G139" s="11" t="s">
        <v>427</v>
      </c>
      <c r="H139" s="11" t="s">
        <v>427</v>
      </c>
      <c r="I139" s="11">
        <f t="shared" si="2"/>
        <v>189.94</v>
      </c>
      <c r="J139" s="11"/>
      <c r="K139" s="15"/>
      <c r="L139" s="15"/>
      <c r="M139" s="11">
        <v>189.94</v>
      </c>
    </row>
    <row r="140" s="1" customFormat="1" ht="45" spans="1:13">
      <c r="A140" s="11" t="s">
        <v>418</v>
      </c>
      <c r="B140" s="11" t="s">
        <v>419</v>
      </c>
      <c r="C140" s="11" t="s">
        <v>99</v>
      </c>
      <c r="D140" s="11" t="s">
        <v>251</v>
      </c>
      <c r="E140" s="11" t="s">
        <v>21</v>
      </c>
      <c r="F140" s="11" t="s">
        <v>262</v>
      </c>
      <c r="G140" s="11" t="s">
        <v>420</v>
      </c>
      <c r="H140" s="11" t="s">
        <v>421</v>
      </c>
      <c r="I140" s="11">
        <f t="shared" si="2"/>
        <v>83</v>
      </c>
      <c r="J140" s="11"/>
      <c r="K140" s="15"/>
      <c r="L140" s="15"/>
      <c r="M140" s="15">
        <v>83</v>
      </c>
    </row>
    <row r="141" s="1" customFormat="1" ht="45" spans="1:13">
      <c r="A141" s="11" t="s">
        <v>428</v>
      </c>
      <c r="B141" s="11" t="s">
        <v>402</v>
      </c>
      <c r="C141" s="11" t="s">
        <v>99</v>
      </c>
      <c r="D141" s="11" t="s">
        <v>251</v>
      </c>
      <c r="E141" s="11" t="s">
        <v>21</v>
      </c>
      <c r="F141" s="11" t="s">
        <v>262</v>
      </c>
      <c r="G141" s="11" t="s">
        <v>403</v>
      </c>
      <c r="H141" s="11" t="s">
        <v>404</v>
      </c>
      <c r="I141" s="11">
        <f t="shared" si="2"/>
        <v>67</v>
      </c>
      <c r="J141" s="11"/>
      <c r="K141" s="15"/>
      <c r="L141" s="15"/>
      <c r="M141" s="15">
        <v>67</v>
      </c>
    </row>
    <row r="142" s="1" customFormat="1" ht="45" spans="1:13">
      <c r="A142" s="11" t="s">
        <v>429</v>
      </c>
      <c r="B142" s="11" t="s">
        <v>430</v>
      </c>
      <c r="C142" s="11" t="s">
        <v>99</v>
      </c>
      <c r="D142" s="11" t="s">
        <v>251</v>
      </c>
      <c r="E142" s="11" t="s">
        <v>21</v>
      </c>
      <c r="F142" s="11" t="s">
        <v>262</v>
      </c>
      <c r="G142" s="11" t="s">
        <v>431</v>
      </c>
      <c r="H142" s="11" t="s">
        <v>431</v>
      </c>
      <c r="I142" s="11">
        <f t="shared" si="2"/>
        <v>82.2402</v>
      </c>
      <c r="J142" s="11"/>
      <c r="K142" s="15"/>
      <c r="L142" s="15"/>
      <c r="M142" s="15">
        <v>82.2402</v>
      </c>
    </row>
    <row r="143" s="1" customFormat="1" ht="22.5" spans="1:13">
      <c r="A143" s="11" t="s">
        <v>387</v>
      </c>
      <c r="B143" s="11" t="s">
        <v>26</v>
      </c>
      <c r="C143" s="11" t="s">
        <v>91</v>
      </c>
      <c r="D143" s="11" t="s">
        <v>92</v>
      </c>
      <c r="E143" s="11" t="s">
        <v>21</v>
      </c>
      <c r="F143" s="11" t="s">
        <v>262</v>
      </c>
      <c r="G143" s="11" t="s">
        <v>248</v>
      </c>
      <c r="H143" s="11" t="s">
        <v>248</v>
      </c>
      <c r="I143" s="11">
        <f t="shared" si="2"/>
        <v>33.1</v>
      </c>
      <c r="J143" s="15"/>
      <c r="K143" s="15"/>
      <c r="L143" s="15"/>
      <c r="M143" s="15">
        <v>33.1</v>
      </c>
    </row>
  </sheetData>
  <autoFilter xmlns:etc="http://www.wps.cn/officeDocument/2017/etCustomData" ref="A5:M143" etc:filterBottomFollowUsedRange="0">
    <extLst/>
  </autoFilter>
  <mergeCells count="12">
    <mergeCell ref="A1:M1"/>
    <mergeCell ref="L2:M2"/>
    <mergeCell ref="I3:M3"/>
    <mergeCell ref="I4:M4"/>
    <mergeCell ref="A3:A5"/>
    <mergeCell ref="B3:B5"/>
    <mergeCell ref="C3:C5"/>
    <mergeCell ref="D3:D5"/>
    <mergeCell ref="E3:E5"/>
    <mergeCell ref="F3:F5"/>
    <mergeCell ref="G3:G5"/>
    <mergeCell ref="H3:H5"/>
  </mergeCells>
  <conditionalFormatting sqref="A89">
    <cfRule type="duplicateValues" dxfId="0" priority="6"/>
  </conditionalFormatting>
  <conditionalFormatting sqref="A90">
    <cfRule type="duplicateValues" dxfId="0" priority="5"/>
  </conditionalFormatting>
  <conditionalFormatting sqref="A91">
    <cfRule type="duplicateValues" dxfId="0" priority="4"/>
  </conditionalFormatting>
  <conditionalFormatting sqref="A92">
    <cfRule type="duplicateValues" dxfId="0" priority="3"/>
  </conditionalFormatting>
  <conditionalFormatting sqref="A95">
    <cfRule type="duplicateValues" dxfId="0" priority="1"/>
  </conditionalFormatting>
  <conditionalFormatting sqref="A96">
    <cfRule type="duplicateValues" dxfId="0" priority="2"/>
  </conditionalFormatting>
  <conditionalFormatting sqref="A87:A88">
    <cfRule type="duplicateValues" dxfId="0" priority="7"/>
  </conditionalFormatting>
  <dataValidations count="1">
    <dataValidation type="list" allowBlank="1" showInputMessage="1" showErrorMessage="1" sqref="D7:D10 D12:D13">
      <formula1>INDIRECT($G7)</formula1>
    </dataValidation>
  </dataValidations>
  <pageMargins left="0.196527777777778" right="0.196527777777778" top="0.550694444444444" bottom="0.432638888888889" header="0.511805555555556" footer="0.196527777777778"/>
  <pageSetup paperSize="9" scale="8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Wrysunny°</cp:lastModifiedBy>
  <dcterms:created xsi:type="dcterms:W3CDTF">2018-09-28T13:54:00Z</dcterms:created>
  <cp:lastPrinted>2019-06-24T08:45:00Z</cp:lastPrinted>
  <dcterms:modified xsi:type="dcterms:W3CDTF">2026-01-06T03:12:31Z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11</vt:lpwstr>
  </property>
  <property fmtid="{D5CDD505-2E9C-101B-9397-08002B2CF9AE}" pid="4" name="ICV">
    <vt:lpwstr>60919A3E07F3497CA3F7E7C48E840CDF_13</vt:lpwstr>
  </property>
  <property fmtid="{D5CDD505-2E9C-101B-9397-08002B2CF9AE}" pid="5" name="KSOReadingLayout">
    <vt:bool>true</vt:bool>
  </property>
  <property fmtid="{D5CDD505-2E9C-101B-9397-08002B2CF9AE}" pid="6" name="CalculationRule">
    <vt:i4>0</vt:i4>
  </property>
</Properties>
</file>